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44" windowWidth="14292" windowHeight="5232"/>
  </bookViews>
  <sheets>
    <sheet name="unsigned &amp;" sheetId="1" r:id="rId1"/>
    <sheet name="unsigned |" sheetId="4" r:id="rId2"/>
    <sheet name="unsigned ^" sheetId="5" r:id="rId3"/>
    <sheet name="unsigned &lt;&lt;" sheetId="6" r:id="rId4"/>
    <sheet name="unsigned &gt;&gt;" sheetId="7" r:id="rId5"/>
    <sheet name="unsigned ~" sheetId="8" r:id="rId6"/>
    <sheet name="signed &amp;" sheetId="9" r:id="rId7"/>
    <sheet name="signed |" sheetId="10" r:id="rId8"/>
    <sheet name="signed ^" sheetId="11" r:id="rId9"/>
    <sheet name="signed &lt;&lt;" sheetId="12" r:id="rId10"/>
    <sheet name="signed &gt;&gt; common" sheetId="13" r:id="rId11"/>
    <sheet name="signed &gt;&gt; rare" sheetId="15" r:id="rId12"/>
    <sheet name="signed ~" sheetId="14" r:id="rId13"/>
  </sheets>
  <calcPr calcId="125725"/>
</workbook>
</file>

<file path=xl/calcChain.xml><?xml version="1.0" encoding="utf-8"?>
<calcChain xmlns="http://schemas.openxmlformats.org/spreadsheetml/2006/main">
  <c r="O12" i="15"/>
  <c r="N12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8" i="14"/>
  <c r="N8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13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12"/>
  <c r="N12" s="1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11"/>
  <c r="O8"/>
  <c r="N8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10"/>
  <c r="O8"/>
  <c r="N8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9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4" i="8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O8"/>
  <c r="O3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7"/>
  <c r="O8"/>
  <c r="N8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/>
  <c r="N3"/>
  <c r="M3" s="1"/>
  <c r="L3" s="1"/>
  <c r="K3" s="1"/>
  <c r="J3" s="1"/>
  <c r="I3" s="1"/>
  <c r="H3" s="1"/>
  <c r="G3" s="1"/>
  <c r="F3" s="1"/>
  <c r="E3" s="1"/>
  <c r="D3" s="1"/>
  <c r="C3" s="1"/>
  <c r="B3" s="1"/>
  <c r="A3" s="1"/>
  <c r="O3" i="6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3" i="5"/>
  <c r="N3"/>
  <c r="M3" s="1"/>
  <c r="L3" s="1"/>
  <c r="K3" s="1"/>
  <c r="J3" s="1"/>
  <c r="I3" s="1"/>
  <c r="H3" s="1"/>
  <c r="G3" s="1"/>
  <c r="F3" s="1"/>
  <c r="E3" s="1"/>
  <c r="D3" s="1"/>
  <c r="C3" s="1"/>
  <c r="B3" s="1"/>
  <c r="A3" s="1"/>
  <c r="O3" i="4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3" i="1"/>
  <c r="N3" s="1"/>
  <c r="M3" s="1"/>
  <c r="L3" s="1"/>
  <c r="K3" s="1"/>
  <c r="J3" s="1"/>
  <c r="I3" s="1"/>
  <c r="H3" s="1"/>
  <c r="G3" s="1"/>
  <c r="F3" s="1"/>
  <c r="E3" s="1"/>
  <c r="D3" s="1"/>
  <c r="C3" s="1"/>
  <c r="B3" s="1"/>
  <c r="A3" s="1"/>
  <c r="O12" i="6"/>
  <c r="N12" s="1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A13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O12" i="5"/>
  <c r="N12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A13" s="1"/>
  <c r="O12" i="4"/>
  <c r="O8"/>
  <c r="N8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12" i="1"/>
  <c r="N12" s="1"/>
  <c r="M12" s="1"/>
  <c r="L12" s="1"/>
  <c r="K12" s="1"/>
  <c r="J12" s="1"/>
  <c r="I12" s="1"/>
  <c r="H12" s="1"/>
  <c r="G12" s="1"/>
  <c r="F12" s="1"/>
  <c r="E12" s="1"/>
  <c r="D12" s="1"/>
  <c r="C12" s="1"/>
  <c r="B12" s="1"/>
  <c r="A12" s="1"/>
  <c r="O8"/>
  <c r="N8" s="1"/>
  <c r="M8" s="1"/>
  <c r="L8" s="1"/>
  <c r="K8" s="1"/>
  <c r="J8" s="1"/>
  <c r="I8" s="1"/>
  <c r="H8" s="1"/>
  <c r="G8" s="1"/>
  <c r="F8" s="1"/>
  <c r="E8" s="1"/>
  <c r="D8" s="1"/>
  <c r="C8" s="1"/>
  <c r="B8" s="1"/>
  <c r="A8" s="1"/>
  <c r="A9" s="1"/>
  <c r="O4"/>
  <c r="N4" s="1"/>
  <c r="M4" s="1"/>
  <c r="L4" s="1"/>
  <c r="K4" s="1"/>
  <c r="J4" s="1"/>
  <c r="I4" s="1"/>
  <c r="H4" s="1"/>
  <c r="G4" s="1"/>
  <c r="F4" s="1"/>
  <c r="E4" s="1"/>
  <c r="D4" s="1"/>
  <c r="C4" s="1"/>
  <c r="B4" s="1"/>
  <c r="A4" s="1"/>
  <c r="A5" s="1"/>
  <c r="A13" i="13" l="1"/>
  <c r="E13" s="1"/>
  <c r="A13" i="15"/>
  <c r="A6"/>
  <c r="B5"/>
  <c r="A10"/>
  <c r="B9" s="1"/>
  <c r="M12"/>
  <c r="A5" i="10"/>
  <c r="A6" s="1"/>
  <c r="B5" s="1"/>
  <c r="A9" i="14"/>
  <c r="A6"/>
  <c r="B5" s="1"/>
  <c r="M8"/>
  <c r="A10" i="13"/>
  <c r="B9" s="1"/>
  <c r="A6"/>
  <c r="B5" s="1"/>
  <c r="N12"/>
  <c r="A10" i="12"/>
  <c r="B9" s="1"/>
  <c r="M12"/>
  <c r="A13" i="11"/>
  <c r="A6"/>
  <c r="B5"/>
  <c r="A10"/>
  <c r="B9" s="1"/>
  <c r="N12"/>
  <c r="A10" i="10"/>
  <c r="B9" s="1"/>
  <c r="N12"/>
  <c r="A10" i="9"/>
  <c r="A13"/>
  <c r="A6"/>
  <c r="B5"/>
  <c r="N12"/>
  <c r="A5" i="8"/>
  <c r="A9" s="1"/>
  <c r="N8"/>
  <c r="A13" i="7"/>
  <c r="A10"/>
  <c r="A6"/>
  <c r="B5" s="1"/>
  <c r="N12"/>
  <c r="A10" i="6"/>
  <c r="B9" s="1"/>
  <c r="A6"/>
  <c r="B5" s="1"/>
  <c r="M12"/>
  <c r="B9" i="5"/>
  <c r="A10"/>
  <c r="A6"/>
  <c r="B5"/>
  <c r="B13" s="1"/>
  <c r="M12"/>
  <c r="A13" i="4"/>
  <c r="A10"/>
  <c r="B9" s="1"/>
  <c r="A6"/>
  <c r="B5" s="1"/>
  <c r="N12"/>
  <c r="A13" i="1"/>
  <c r="A10"/>
  <c r="A6"/>
  <c r="B5" s="1"/>
  <c r="D13" i="13" l="1"/>
  <c r="B13"/>
  <c r="F13"/>
  <c r="C13"/>
  <c r="B13" i="15"/>
  <c r="L12"/>
  <c r="B10"/>
  <c r="B6"/>
  <c r="A6" i="12"/>
  <c r="A13" i="10"/>
  <c r="B13" s="1"/>
  <c r="B9" i="14"/>
  <c r="L8"/>
  <c r="B6"/>
  <c r="M12" i="13"/>
  <c r="B6"/>
  <c r="B10"/>
  <c r="L12" i="12"/>
  <c r="B10"/>
  <c r="M12" i="11"/>
  <c r="B13"/>
  <c r="B10"/>
  <c r="B6"/>
  <c r="M12" i="10"/>
  <c r="B6"/>
  <c r="B10"/>
  <c r="M12" i="9"/>
  <c r="B6"/>
  <c r="B9"/>
  <c r="B10" s="1"/>
  <c r="A6" i="8"/>
  <c r="B5" s="1"/>
  <c r="B9" s="1"/>
  <c r="M8"/>
  <c r="G13" i="7"/>
  <c r="D13"/>
  <c r="F13"/>
  <c r="K13"/>
  <c r="C13"/>
  <c r="I13"/>
  <c r="E13"/>
  <c r="H13"/>
  <c r="B13"/>
  <c r="J13"/>
  <c r="M12"/>
  <c r="B6"/>
  <c r="B9"/>
  <c r="B10" s="1"/>
  <c r="B6" i="6"/>
  <c r="B10"/>
  <c r="L12"/>
  <c r="B6" i="5"/>
  <c r="B10"/>
  <c r="L12"/>
  <c r="B13" i="4"/>
  <c r="M12"/>
  <c r="B6"/>
  <c r="B10"/>
  <c r="A14" i="1"/>
  <c r="B9"/>
  <c r="B13" s="1"/>
  <c r="B14" s="1"/>
  <c r="B6"/>
  <c r="C5" s="1"/>
  <c r="C9" i="15" l="1"/>
  <c r="C10" s="1"/>
  <c r="C5"/>
  <c r="C13" s="1"/>
  <c r="K12"/>
  <c r="B5" i="12"/>
  <c r="B6" s="1"/>
  <c r="C5" s="1"/>
  <c r="C6" s="1"/>
  <c r="C5" i="14"/>
  <c r="C9" s="1"/>
  <c r="K8"/>
  <c r="C5" i="13"/>
  <c r="G13" s="1"/>
  <c r="C9"/>
  <c r="C10" s="1"/>
  <c r="L12"/>
  <c r="C9" i="12"/>
  <c r="C10" s="1"/>
  <c r="K12"/>
  <c r="C9" i="11"/>
  <c r="C10" s="1"/>
  <c r="C5"/>
  <c r="L12"/>
  <c r="C5" i="10"/>
  <c r="C6" s="1"/>
  <c r="C9"/>
  <c r="C10" s="1"/>
  <c r="L12"/>
  <c r="C9" i="9"/>
  <c r="C10" s="1"/>
  <c r="C5"/>
  <c r="B13"/>
  <c r="L12"/>
  <c r="B6" i="8"/>
  <c r="C5" s="1"/>
  <c r="C9" s="1"/>
  <c r="L8"/>
  <c r="C9" i="7"/>
  <c r="C10" s="1"/>
  <c r="C5"/>
  <c r="L12"/>
  <c r="C5" i="6"/>
  <c r="K12"/>
  <c r="C9"/>
  <c r="C5" i="5"/>
  <c r="C13" s="1"/>
  <c r="K12"/>
  <c r="C9"/>
  <c r="C10" s="1"/>
  <c r="C5" i="4"/>
  <c r="C9"/>
  <c r="C10" s="1"/>
  <c r="L12"/>
  <c r="B10" i="1"/>
  <c r="C6"/>
  <c r="D5" s="1"/>
  <c r="C6" i="15" l="1"/>
  <c r="D5" s="1"/>
  <c r="D13" s="1"/>
  <c r="D9"/>
  <c r="D10" s="1"/>
  <c r="J12"/>
  <c r="C13" i="11"/>
  <c r="C13" i="9"/>
  <c r="C6" i="14"/>
  <c r="J8"/>
  <c r="D9" i="13"/>
  <c r="D10" s="1"/>
  <c r="K12"/>
  <c r="C6"/>
  <c r="D9" i="12"/>
  <c r="D10" s="1"/>
  <c r="D5"/>
  <c r="D6" s="1"/>
  <c r="J12"/>
  <c r="D9" i="11"/>
  <c r="D10" s="1"/>
  <c r="C6"/>
  <c r="K12"/>
  <c r="D5" i="10"/>
  <c r="D6" s="1"/>
  <c r="D9"/>
  <c r="D10" s="1"/>
  <c r="K12"/>
  <c r="C13"/>
  <c r="D9" i="9"/>
  <c r="D10" s="1"/>
  <c r="K12"/>
  <c r="C6"/>
  <c r="C6" i="8"/>
  <c r="D5" s="1"/>
  <c r="D9" s="1"/>
  <c r="K8"/>
  <c r="C6" i="7"/>
  <c r="L13"/>
  <c r="D5"/>
  <c r="D9"/>
  <c r="D10" s="1"/>
  <c r="K12"/>
  <c r="C10" i="6"/>
  <c r="D9" s="1"/>
  <c r="C6" i="5"/>
  <c r="D5" s="1"/>
  <c r="D13" s="1"/>
  <c r="J12" i="6"/>
  <c r="C6"/>
  <c r="D9" i="5"/>
  <c r="D10" s="1"/>
  <c r="J12"/>
  <c r="C6" i="4"/>
  <c r="C13"/>
  <c r="D5"/>
  <c r="D9"/>
  <c r="D10" s="1"/>
  <c r="K12"/>
  <c r="C9" i="1"/>
  <c r="C13" s="1"/>
  <c r="C14" s="1"/>
  <c r="E9" i="15" l="1"/>
  <c r="E10" s="1"/>
  <c r="D6"/>
  <c r="I12"/>
  <c r="I8" i="14"/>
  <c r="D5"/>
  <c r="D9" s="1"/>
  <c r="E9" i="13"/>
  <c r="E10" s="1"/>
  <c r="D5"/>
  <c r="J12"/>
  <c r="E9" i="12"/>
  <c r="E10" s="1"/>
  <c r="E5"/>
  <c r="E6" s="1"/>
  <c r="I12"/>
  <c r="E9" i="11"/>
  <c r="E10" s="1"/>
  <c r="J12"/>
  <c r="D5"/>
  <c r="D13" s="1"/>
  <c r="E5" i="10"/>
  <c r="E6" s="1"/>
  <c r="E9"/>
  <c r="E10" s="1"/>
  <c r="J12"/>
  <c r="D13"/>
  <c r="E9" i="9"/>
  <c r="E10" s="1"/>
  <c r="D5"/>
  <c r="D13" s="1"/>
  <c r="J12"/>
  <c r="D6" i="8"/>
  <c r="E5" s="1"/>
  <c r="E9" s="1"/>
  <c r="J8"/>
  <c r="D6" i="7"/>
  <c r="M13"/>
  <c r="E9"/>
  <c r="E10" s="1"/>
  <c r="E5"/>
  <c r="J12"/>
  <c r="D10" i="6"/>
  <c r="E9" s="1"/>
  <c r="D5"/>
  <c r="I12"/>
  <c r="E9" i="5"/>
  <c r="E10" s="1"/>
  <c r="D6"/>
  <c r="I12"/>
  <c r="D6" i="4"/>
  <c r="D13"/>
  <c r="E5"/>
  <c r="E9"/>
  <c r="E10" s="1"/>
  <c r="J12"/>
  <c r="C10" i="1"/>
  <c r="D6"/>
  <c r="E5" s="1"/>
  <c r="H13" i="13" l="1"/>
  <c r="F9" i="15"/>
  <c r="F10" s="1"/>
  <c r="H12"/>
  <c r="E5"/>
  <c r="E13" s="1"/>
  <c r="D6" i="14"/>
  <c r="E5" s="1"/>
  <c r="E9" s="1"/>
  <c r="H8"/>
  <c r="F9" i="13"/>
  <c r="F10" s="1"/>
  <c r="I12"/>
  <c r="D6"/>
  <c r="F5" i="12"/>
  <c r="F6" s="1"/>
  <c r="F9"/>
  <c r="F10" s="1"/>
  <c r="H12"/>
  <c r="F9" i="11"/>
  <c r="F10" s="1"/>
  <c r="D6"/>
  <c r="I12"/>
  <c r="F9" i="10"/>
  <c r="F10" s="1"/>
  <c r="F5"/>
  <c r="I12"/>
  <c r="E13"/>
  <c r="F9" i="9"/>
  <c r="F10" s="1"/>
  <c r="D6"/>
  <c r="I12"/>
  <c r="E6" i="8"/>
  <c r="F5" s="1"/>
  <c r="F9" s="1"/>
  <c r="I8"/>
  <c r="E6" i="7"/>
  <c r="N13"/>
  <c r="F5"/>
  <c r="F9"/>
  <c r="F10" s="1"/>
  <c r="I12"/>
  <c r="E10" i="6"/>
  <c r="F9" s="1"/>
  <c r="D6"/>
  <c r="H12"/>
  <c r="F9" i="5"/>
  <c r="F10" s="1"/>
  <c r="H12"/>
  <c r="E5"/>
  <c r="E13" s="1"/>
  <c r="E6" i="4"/>
  <c r="E13"/>
  <c r="F5"/>
  <c r="F9"/>
  <c r="F10" s="1"/>
  <c r="I12"/>
  <c r="D9" i="1"/>
  <c r="D13" s="1"/>
  <c r="D14" s="1"/>
  <c r="E6"/>
  <c r="F5" s="1"/>
  <c r="G9" i="15" l="1"/>
  <c r="G10" s="1"/>
  <c r="E6"/>
  <c r="G12"/>
  <c r="F13" i="10"/>
  <c r="E6" i="14"/>
  <c r="G8"/>
  <c r="G9" i="13"/>
  <c r="G10" s="1"/>
  <c r="E5"/>
  <c r="H12"/>
  <c r="G9" i="12"/>
  <c r="G10" s="1"/>
  <c r="G5"/>
  <c r="G6" s="1"/>
  <c r="G12"/>
  <c r="G9" i="11"/>
  <c r="G10" s="1"/>
  <c r="H12"/>
  <c r="E5"/>
  <c r="E13" s="1"/>
  <c r="G9" i="10"/>
  <c r="G10" s="1"/>
  <c r="F6"/>
  <c r="H12"/>
  <c r="G9" i="9"/>
  <c r="G10" s="1"/>
  <c r="H12"/>
  <c r="E5"/>
  <c r="E13" s="1"/>
  <c r="F6" i="8"/>
  <c r="G5" s="1"/>
  <c r="G9" s="1"/>
  <c r="H8"/>
  <c r="F6" i="7"/>
  <c r="O13"/>
  <c r="G9"/>
  <c r="G10" s="1"/>
  <c r="G5"/>
  <c r="H12"/>
  <c r="F10" i="6"/>
  <c r="G9" s="1"/>
  <c r="G12"/>
  <c r="E5"/>
  <c r="G9" i="5"/>
  <c r="G10" s="1"/>
  <c r="E6"/>
  <c r="G12"/>
  <c r="F6" i="4"/>
  <c r="F13"/>
  <c r="G5"/>
  <c r="G9"/>
  <c r="G10" s="1"/>
  <c r="H12"/>
  <c r="D10" i="1"/>
  <c r="F6"/>
  <c r="G5" s="1"/>
  <c r="I13" i="13" l="1"/>
  <c r="I14" s="1"/>
  <c r="H9" i="15"/>
  <c r="H10" s="1"/>
  <c r="F12"/>
  <c r="F5"/>
  <c r="F13" s="1"/>
  <c r="F8" i="14"/>
  <c r="F5"/>
  <c r="F9" s="1"/>
  <c r="H9" i="13"/>
  <c r="H10" s="1"/>
  <c r="H14"/>
  <c r="G12"/>
  <c r="E6"/>
  <c r="H9" i="12"/>
  <c r="H10" s="1"/>
  <c r="H5"/>
  <c r="H6" s="1"/>
  <c r="F12"/>
  <c r="H9" i="11"/>
  <c r="H10" s="1"/>
  <c r="E6"/>
  <c r="G12"/>
  <c r="H9" i="10"/>
  <c r="H10" s="1"/>
  <c r="G12"/>
  <c r="G5"/>
  <c r="G13" s="1"/>
  <c r="H9" i="9"/>
  <c r="H10" s="1"/>
  <c r="E6"/>
  <c r="G12"/>
  <c r="G6" i="8"/>
  <c r="H5" s="1"/>
  <c r="H9" s="1"/>
  <c r="H10" s="1"/>
  <c r="G8"/>
  <c r="G6" i="7"/>
  <c r="P13"/>
  <c r="H5"/>
  <c r="H6" s="1"/>
  <c r="H9"/>
  <c r="H10" s="1"/>
  <c r="G12"/>
  <c r="G10" i="6"/>
  <c r="H9" s="1"/>
  <c r="E6"/>
  <c r="F12"/>
  <c r="H9" i="5"/>
  <c r="H10" s="1"/>
  <c r="F12"/>
  <c r="F5"/>
  <c r="F13" s="1"/>
  <c r="G6" i="4"/>
  <c r="G13"/>
  <c r="H5"/>
  <c r="H9"/>
  <c r="H10" s="1"/>
  <c r="G12"/>
  <c r="E9" i="1"/>
  <c r="E13" s="1"/>
  <c r="E14" s="1"/>
  <c r="G6"/>
  <c r="H5" s="1"/>
  <c r="I9" i="15" l="1"/>
  <c r="I10" s="1"/>
  <c r="F6"/>
  <c r="F14"/>
  <c r="E12"/>
  <c r="F6" i="14"/>
  <c r="F10"/>
  <c r="E8"/>
  <c r="I9" i="13"/>
  <c r="I10" s="1"/>
  <c r="F5"/>
  <c r="G14"/>
  <c r="F12"/>
  <c r="I9" i="12"/>
  <c r="I10" s="1"/>
  <c r="I5"/>
  <c r="I6" s="1"/>
  <c r="E12"/>
  <c r="I9" i="11"/>
  <c r="I10" s="1"/>
  <c r="F12"/>
  <c r="F5"/>
  <c r="F13" s="1"/>
  <c r="I9" i="10"/>
  <c r="I10" s="1"/>
  <c r="G6"/>
  <c r="G14"/>
  <c r="F12"/>
  <c r="I9" i="9"/>
  <c r="I10" s="1"/>
  <c r="F12"/>
  <c r="F5"/>
  <c r="F13" s="1"/>
  <c r="H6" i="8"/>
  <c r="I5" s="1"/>
  <c r="I9" s="1"/>
  <c r="I10" s="1"/>
  <c r="G10"/>
  <c r="F8"/>
  <c r="I9" i="7"/>
  <c r="I10" s="1"/>
  <c r="I5"/>
  <c r="I6" s="1"/>
  <c r="F12"/>
  <c r="H10" i="6"/>
  <c r="I9" s="1"/>
  <c r="E12"/>
  <c r="F5"/>
  <c r="I9" i="5"/>
  <c r="I10" s="1"/>
  <c r="F6"/>
  <c r="F14"/>
  <c r="E12"/>
  <c r="H6" i="4"/>
  <c r="H13"/>
  <c r="H14" s="1"/>
  <c r="I5"/>
  <c r="I9"/>
  <c r="I10" s="1"/>
  <c r="G14"/>
  <c r="F12"/>
  <c r="E10" i="1"/>
  <c r="H6"/>
  <c r="I5" s="1"/>
  <c r="J13" i="13" l="1"/>
  <c r="J14" s="1"/>
  <c r="J9" i="15"/>
  <c r="J10" s="1"/>
  <c r="E14"/>
  <c r="D12"/>
  <c r="G5"/>
  <c r="G13" s="1"/>
  <c r="G14" s="1"/>
  <c r="F6" i="13"/>
  <c r="G5" s="1"/>
  <c r="E10" i="14"/>
  <c r="D8"/>
  <c r="G5"/>
  <c r="G9" s="1"/>
  <c r="G10" s="1"/>
  <c r="J9" i="13"/>
  <c r="J10" s="1"/>
  <c r="F14"/>
  <c r="E12"/>
  <c r="J9" i="12"/>
  <c r="J10" s="1"/>
  <c r="J5"/>
  <c r="A13" s="1"/>
  <c r="D12"/>
  <c r="J9" i="11"/>
  <c r="J10" s="1"/>
  <c r="F6"/>
  <c r="F14"/>
  <c r="E12"/>
  <c r="F14" i="10"/>
  <c r="E12"/>
  <c r="H5"/>
  <c r="H13" s="1"/>
  <c r="H14" s="1"/>
  <c r="J9"/>
  <c r="J10" s="1"/>
  <c r="J9" i="9"/>
  <c r="J10" s="1"/>
  <c r="F6"/>
  <c r="F14"/>
  <c r="E12"/>
  <c r="I6" i="8"/>
  <c r="J5" s="1"/>
  <c r="J9" s="1"/>
  <c r="J10" s="1"/>
  <c r="F10"/>
  <c r="E8"/>
  <c r="J5" i="7"/>
  <c r="J9"/>
  <c r="J10" s="1"/>
  <c r="E12"/>
  <c r="I10" i="6"/>
  <c r="J9" s="1"/>
  <c r="D12"/>
  <c r="F6"/>
  <c r="J9" i="5"/>
  <c r="J10" s="1"/>
  <c r="E14"/>
  <c r="D12"/>
  <c r="G5"/>
  <c r="I6" i="4"/>
  <c r="I13"/>
  <c r="I14" s="1"/>
  <c r="J5"/>
  <c r="J9"/>
  <c r="J10" s="1"/>
  <c r="F14"/>
  <c r="E12"/>
  <c r="F9" i="1"/>
  <c r="F13" s="1"/>
  <c r="F14" s="1"/>
  <c r="K13" i="13" l="1"/>
  <c r="K14" s="1"/>
  <c r="K9" i="15"/>
  <c r="K10" s="1"/>
  <c r="G6"/>
  <c r="D14"/>
  <c r="C12"/>
  <c r="G6" i="14"/>
  <c r="D10"/>
  <c r="C8"/>
  <c r="K9" i="13"/>
  <c r="K10" s="1"/>
  <c r="G6"/>
  <c r="E14"/>
  <c r="D12"/>
  <c r="K9" i="12"/>
  <c r="K10" s="1"/>
  <c r="C12"/>
  <c r="J6"/>
  <c r="O13"/>
  <c r="O14" s="1"/>
  <c r="M13"/>
  <c r="M14" s="1"/>
  <c r="K13"/>
  <c r="K14" s="1"/>
  <c r="I13"/>
  <c r="I14" s="1"/>
  <c r="P13"/>
  <c r="P14" s="1"/>
  <c r="N13"/>
  <c r="N14" s="1"/>
  <c r="L13"/>
  <c r="L14" s="1"/>
  <c r="J13"/>
  <c r="J14" s="1"/>
  <c r="H13"/>
  <c r="H14" s="1"/>
  <c r="E14" i="11"/>
  <c r="D12"/>
  <c r="G5"/>
  <c r="G13" s="1"/>
  <c r="G14" s="1"/>
  <c r="K9"/>
  <c r="K10" s="1"/>
  <c r="K9" i="10"/>
  <c r="K10" s="1"/>
  <c r="H6"/>
  <c r="E14"/>
  <c r="D12"/>
  <c r="K9" i="9"/>
  <c r="K10" s="1"/>
  <c r="E14"/>
  <c r="D12"/>
  <c r="G5"/>
  <c r="G13" s="1"/>
  <c r="G14" s="1"/>
  <c r="J6" i="8"/>
  <c r="K5" s="1"/>
  <c r="K9" s="1"/>
  <c r="K10" s="1"/>
  <c r="E10"/>
  <c r="D8"/>
  <c r="J14" i="7"/>
  <c r="H14"/>
  <c r="O14"/>
  <c r="J6"/>
  <c r="K5" s="1"/>
  <c r="I14"/>
  <c r="K9"/>
  <c r="K10" s="1"/>
  <c r="D12"/>
  <c r="J10" i="6"/>
  <c r="G13" i="5"/>
  <c r="G14" s="1"/>
  <c r="K9" i="6"/>
  <c r="C12"/>
  <c r="G5"/>
  <c r="K9" i="5"/>
  <c r="K10" s="1"/>
  <c r="G6"/>
  <c r="D14"/>
  <c r="C12"/>
  <c r="J6" i="4"/>
  <c r="J13"/>
  <c r="J14" s="1"/>
  <c r="K5"/>
  <c r="K9"/>
  <c r="K10" s="1"/>
  <c r="E14"/>
  <c r="D12"/>
  <c r="F10" i="1"/>
  <c r="G9" s="1"/>
  <c r="G13" s="1"/>
  <c r="G14" s="1"/>
  <c r="I6"/>
  <c r="J5" s="1"/>
  <c r="L9" i="15" l="1"/>
  <c r="L10" s="1"/>
  <c r="C14"/>
  <c r="B12"/>
  <c r="H5"/>
  <c r="H13" s="1"/>
  <c r="H14" s="1"/>
  <c r="G6" i="11"/>
  <c r="C10" i="14"/>
  <c r="B8"/>
  <c r="A8" s="1"/>
  <c r="H5"/>
  <c r="H9" s="1"/>
  <c r="H10" s="1"/>
  <c r="L9" i="13"/>
  <c r="L10" s="1"/>
  <c r="D14"/>
  <c r="C12"/>
  <c r="H5"/>
  <c r="L9" i="12"/>
  <c r="L10" s="1"/>
  <c r="K5"/>
  <c r="B13" s="1"/>
  <c r="B12"/>
  <c r="A12" s="1"/>
  <c r="L9" i="11"/>
  <c r="L10" s="1"/>
  <c r="H5"/>
  <c r="H13" s="1"/>
  <c r="H14" s="1"/>
  <c r="D14"/>
  <c r="C12"/>
  <c r="L9" i="10"/>
  <c r="L10" s="1"/>
  <c r="D14"/>
  <c r="C12"/>
  <c r="I5"/>
  <c r="I13" s="1"/>
  <c r="I14" s="1"/>
  <c r="L9" i="9"/>
  <c r="L10" s="1"/>
  <c r="G6"/>
  <c r="D14"/>
  <c r="C12"/>
  <c r="K6" i="8"/>
  <c r="L5" s="1"/>
  <c r="L9" s="1"/>
  <c r="L10" s="1"/>
  <c r="D10"/>
  <c r="C8"/>
  <c r="K14" i="7"/>
  <c r="K6"/>
  <c r="L5" s="1"/>
  <c r="L14" s="1"/>
  <c r="L9"/>
  <c r="L10" s="1"/>
  <c r="C12"/>
  <c r="K10" i="6"/>
  <c r="L9" s="1"/>
  <c r="B12"/>
  <c r="G6"/>
  <c r="L9" i="5"/>
  <c r="L10" s="1"/>
  <c r="C14"/>
  <c r="B12"/>
  <c r="H5"/>
  <c r="K6" i="4"/>
  <c r="K13"/>
  <c r="K14" s="1"/>
  <c r="L5"/>
  <c r="L9"/>
  <c r="L10" s="1"/>
  <c r="D14"/>
  <c r="C12"/>
  <c r="G10" i="1"/>
  <c r="J6"/>
  <c r="K5" s="1"/>
  <c r="H6" i="13" l="1"/>
  <c r="L13"/>
  <c r="L14" s="1"/>
  <c r="M9" i="15"/>
  <c r="M10" s="1"/>
  <c r="H6"/>
  <c r="B14"/>
  <c r="A12"/>
  <c r="A14" s="1"/>
  <c r="H6" i="14"/>
  <c r="B10"/>
  <c r="A10"/>
  <c r="I5" i="13"/>
  <c r="M9"/>
  <c r="M10" s="1"/>
  <c r="C14"/>
  <c r="B12"/>
  <c r="A12" s="1"/>
  <c r="M9" i="12"/>
  <c r="M10" s="1"/>
  <c r="B14"/>
  <c r="A14"/>
  <c r="K6"/>
  <c r="M9" i="11"/>
  <c r="M10" s="1"/>
  <c r="C14"/>
  <c r="B12"/>
  <c r="A12" s="1"/>
  <c r="H6"/>
  <c r="M9" i="10"/>
  <c r="M10" s="1"/>
  <c r="I6"/>
  <c r="C14"/>
  <c r="B12"/>
  <c r="A12" s="1"/>
  <c r="M9" i="9"/>
  <c r="M10" s="1"/>
  <c r="C14"/>
  <c r="B12"/>
  <c r="A12" s="1"/>
  <c r="H5"/>
  <c r="H13" s="1"/>
  <c r="H14" s="1"/>
  <c r="L6" i="8"/>
  <c r="M5" s="1"/>
  <c r="M9" s="1"/>
  <c r="M10" s="1"/>
  <c r="C10"/>
  <c r="B8"/>
  <c r="L6" i="7"/>
  <c r="M9"/>
  <c r="M10" s="1"/>
  <c r="M5"/>
  <c r="C14"/>
  <c r="B12"/>
  <c r="L10" i="6"/>
  <c r="M9" s="1"/>
  <c r="H13" i="5"/>
  <c r="H14" s="1"/>
  <c r="A12" i="6"/>
  <c r="H5"/>
  <c r="M9" i="5"/>
  <c r="M10" s="1"/>
  <c r="H6"/>
  <c r="B14"/>
  <c r="A12"/>
  <c r="A14" s="1"/>
  <c r="L6" i="4"/>
  <c r="L13"/>
  <c r="L14" s="1"/>
  <c r="M5"/>
  <c r="M9"/>
  <c r="M10" s="1"/>
  <c r="C14"/>
  <c r="B12"/>
  <c r="H9" i="1"/>
  <c r="H13" s="1"/>
  <c r="H14" s="1"/>
  <c r="K6"/>
  <c r="L5" s="1"/>
  <c r="I6" i="13" l="1"/>
  <c r="M13"/>
  <c r="M14" s="1"/>
  <c r="N9" i="15"/>
  <c r="N10" s="1"/>
  <c r="I5"/>
  <c r="I13" s="1"/>
  <c r="I14" s="1"/>
  <c r="I5" i="14"/>
  <c r="I9" s="1"/>
  <c r="I10" s="1"/>
  <c r="J5" i="13"/>
  <c r="N9"/>
  <c r="N10" s="1"/>
  <c r="B14"/>
  <c r="A14"/>
  <c r="N9" i="12"/>
  <c r="N10" s="1"/>
  <c r="L5"/>
  <c r="C13" s="1"/>
  <c r="C14" s="1"/>
  <c r="N9" i="11"/>
  <c r="N10" s="1"/>
  <c r="I5"/>
  <c r="I13" s="1"/>
  <c r="I14" s="1"/>
  <c r="B14"/>
  <c r="A14"/>
  <c r="N9" i="10"/>
  <c r="N10" s="1"/>
  <c r="B14"/>
  <c r="A14"/>
  <c r="J5"/>
  <c r="J13" s="1"/>
  <c r="J14" s="1"/>
  <c r="N9" i="9"/>
  <c r="N10" s="1"/>
  <c r="H6"/>
  <c r="B14"/>
  <c r="A14"/>
  <c r="M6" i="8"/>
  <c r="N5" s="1"/>
  <c r="N9" s="1"/>
  <c r="N10" s="1"/>
  <c r="B10"/>
  <c r="A8"/>
  <c r="A10" s="1"/>
  <c r="D14" i="7"/>
  <c r="M14"/>
  <c r="M6"/>
  <c r="N6"/>
  <c r="N5"/>
  <c r="N9"/>
  <c r="N10" s="1"/>
  <c r="B14"/>
  <c r="A12"/>
  <c r="A14" s="1"/>
  <c r="M10" i="6"/>
  <c r="N9" s="1"/>
  <c r="H6"/>
  <c r="N10" i="5"/>
  <c r="N9"/>
  <c r="I5"/>
  <c r="I6" s="1"/>
  <c r="M6" i="4"/>
  <c r="M13"/>
  <c r="M14" s="1"/>
  <c r="N5"/>
  <c r="N9"/>
  <c r="N10" s="1"/>
  <c r="B14"/>
  <c r="A12"/>
  <c r="A14" s="1"/>
  <c r="H10" i="1"/>
  <c r="L6"/>
  <c r="M5" s="1"/>
  <c r="J6" i="13" l="1"/>
  <c r="N13"/>
  <c r="N14" s="1"/>
  <c r="O9" i="15"/>
  <c r="O10" s="1"/>
  <c r="I6"/>
  <c r="I6" i="14"/>
  <c r="O9" i="13"/>
  <c r="O10" s="1"/>
  <c r="K5"/>
  <c r="O9" i="12"/>
  <c r="O10" s="1"/>
  <c r="L6"/>
  <c r="O9" i="11"/>
  <c r="O10" s="1"/>
  <c r="I6"/>
  <c r="O9" i="10"/>
  <c r="O10" s="1"/>
  <c r="J6"/>
  <c r="O9" i="9"/>
  <c r="O10" s="1"/>
  <c r="I5"/>
  <c r="I13" s="1"/>
  <c r="I14" s="1"/>
  <c r="N6" i="8"/>
  <c r="O5" s="1"/>
  <c r="O9" s="1"/>
  <c r="O10" s="1"/>
  <c r="E14" i="7"/>
  <c r="N14"/>
  <c r="O9"/>
  <c r="O10" s="1"/>
  <c r="O6"/>
  <c r="O5"/>
  <c r="F14" s="1"/>
  <c r="N10" i="6"/>
  <c r="O9" s="1"/>
  <c r="I13" i="5"/>
  <c r="I14" s="1"/>
  <c r="I5" i="6"/>
  <c r="J5" i="5"/>
  <c r="O9"/>
  <c r="O10" s="1"/>
  <c r="N6" i="4"/>
  <c r="N13"/>
  <c r="N14" s="1"/>
  <c r="O9"/>
  <c r="O10" s="1"/>
  <c r="O5"/>
  <c r="I9" i="1"/>
  <c r="I13" s="1"/>
  <c r="I14" s="1"/>
  <c r="M6"/>
  <c r="N5" s="1"/>
  <c r="K6" i="13" l="1"/>
  <c r="O13"/>
  <c r="O14" s="1"/>
  <c r="P9" i="15"/>
  <c r="P10" s="1"/>
  <c r="J5"/>
  <c r="J13" s="1"/>
  <c r="J14" s="1"/>
  <c r="J5" i="14"/>
  <c r="J9" s="1"/>
  <c r="J10" s="1"/>
  <c r="P9" i="13"/>
  <c r="P10" s="1"/>
  <c r="L5"/>
  <c r="P9" i="12"/>
  <c r="P10" s="1"/>
  <c r="M5"/>
  <c r="D13" s="1"/>
  <c r="D14" s="1"/>
  <c r="P9" i="11"/>
  <c r="P10" s="1"/>
  <c r="J5"/>
  <c r="J13" s="1"/>
  <c r="J14" s="1"/>
  <c r="P9" i="10"/>
  <c r="P10" s="1"/>
  <c r="K5"/>
  <c r="K13" s="1"/>
  <c r="K14" s="1"/>
  <c r="P9" i="9"/>
  <c r="P10" s="1"/>
  <c r="I6"/>
  <c r="O6" i="8"/>
  <c r="P5" s="1"/>
  <c r="P9" s="1"/>
  <c r="P10" s="1"/>
  <c r="M1" s="1"/>
  <c r="P6"/>
  <c r="P5" i="7"/>
  <c r="P9"/>
  <c r="P10" s="1"/>
  <c r="O10" i="6"/>
  <c r="P9" s="1"/>
  <c r="J13" i="5"/>
  <c r="J14" s="1"/>
  <c r="I6" i="6"/>
  <c r="P9" i="5"/>
  <c r="P10" s="1"/>
  <c r="J6"/>
  <c r="O13" i="4"/>
  <c r="O14" s="1"/>
  <c r="P9"/>
  <c r="P10" s="1"/>
  <c r="O6"/>
  <c r="I10" i="1"/>
  <c r="N6"/>
  <c r="O5" s="1"/>
  <c r="L6" i="13" l="1"/>
  <c r="P13"/>
  <c r="P14" s="1"/>
  <c r="M1" s="1"/>
  <c r="J6" i="15"/>
  <c r="J6" i="14"/>
  <c r="M5" i="13"/>
  <c r="M6" s="1"/>
  <c r="M6" i="12"/>
  <c r="J6" i="11"/>
  <c r="K6" i="10"/>
  <c r="J5" i="9"/>
  <c r="J13" s="1"/>
  <c r="J14" s="1"/>
  <c r="G14" i="7"/>
  <c r="P14"/>
  <c r="P6"/>
  <c r="P10" i="6"/>
  <c r="J5"/>
  <c r="K5" i="5"/>
  <c r="P5" i="4"/>
  <c r="J9" i="1"/>
  <c r="J13" s="1"/>
  <c r="J14" s="1"/>
  <c r="O6"/>
  <c r="P5" s="1"/>
  <c r="K5" i="15" l="1"/>
  <c r="K13" s="1"/>
  <c r="K14" s="1"/>
  <c r="K5" i="14"/>
  <c r="K9" s="1"/>
  <c r="K10" s="1"/>
  <c r="N5" i="13"/>
  <c r="N6" s="1"/>
  <c r="N5" i="12"/>
  <c r="E13" s="1"/>
  <c r="E14" s="1"/>
  <c r="K5" i="11"/>
  <c r="K13" s="1"/>
  <c r="K14" s="1"/>
  <c r="L5" i="10"/>
  <c r="L13" s="1"/>
  <c r="L14" s="1"/>
  <c r="J6" i="9"/>
  <c r="M1" i="7"/>
  <c r="N13" i="6"/>
  <c r="J13"/>
  <c r="M13"/>
  <c r="I13"/>
  <c r="P13"/>
  <c r="L13"/>
  <c r="H13"/>
  <c r="O13"/>
  <c r="K13"/>
  <c r="K13" i="5"/>
  <c r="K14" s="1"/>
  <c r="J6" i="6"/>
  <c r="K6" i="5"/>
  <c r="P13" i="4"/>
  <c r="P14" s="1"/>
  <c r="M1" s="1"/>
  <c r="P6"/>
  <c r="J10" i="1"/>
  <c r="P6"/>
  <c r="K6" i="15" l="1"/>
  <c r="K6" i="14"/>
  <c r="O5" i="13"/>
  <c r="O6" s="1"/>
  <c r="N6" i="12"/>
  <c r="K6" i="11"/>
  <c r="L6" i="10"/>
  <c r="K5" i="9"/>
  <c r="K13" s="1"/>
  <c r="K14" s="1"/>
  <c r="K5" i="6"/>
  <c r="B13" s="1"/>
  <c r="L5" i="5"/>
  <c r="K9" i="1"/>
  <c r="K13" s="1"/>
  <c r="K14" s="1"/>
  <c r="L5" i="15" l="1"/>
  <c r="L13" s="1"/>
  <c r="L14" s="1"/>
  <c r="L5" i="14"/>
  <c r="L9" s="1"/>
  <c r="L10" s="1"/>
  <c r="P5" i="13"/>
  <c r="P6" s="1"/>
  <c r="O5" i="12"/>
  <c r="F13" s="1"/>
  <c r="F14" s="1"/>
  <c r="L5" i="11"/>
  <c r="L13" s="1"/>
  <c r="L14" s="1"/>
  <c r="M5" i="10"/>
  <c r="M13" s="1"/>
  <c r="M14" s="1"/>
  <c r="K6" i="9"/>
  <c r="L13" i="5"/>
  <c r="L14" s="1"/>
  <c r="K6" i="6"/>
  <c r="L5" s="1"/>
  <c r="C13" s="1"/>
  <c r="L6" i="5"/>
  <c r="K10" i="1"/>
  <c r="L6" i="15" l="1"/>
  <c r="L6" i="14"/>
  <c r="O6" i="12"/>
  <c r="L6" i="11"/>
  <c r="M6" i="10"/>
  <c r="L5" i="9"/>
  <c r="L13" s="1"/>
  <c r="L14" s="1"/>
  <c r="M5" i="5"/>
  <c r="L9" i="1"/>
  <c r="L13" s="1"/>
  <c r="L14" s="1"/>
  <c r="M5" i="15" l="1"/>
  <c r="M13" s="1"/>
  <c r="M14" s="1"/>
  <c r="M5" i="14"/>
  <c r="M9" s="1"/>
  <c r="M10" s="1"/>
  <c r="P5" i="12"/>
  <c r="G13" s="1"/>
  <c r="G14" s="1"/>
  <c r="M1" s="1"/>
  <c r="M5" i="11"/>
  <c r="M13" s="1"/>
  <c r="M14" s="1"/>
  <c r="N5" i="10"/>
  <c r="N13" s="1"/>
  <c r="N14" s="1"/>
  <c r="L6" i="9"/>
  <c r="K14" i="6"/>
  <c r="M13" i="5"/>
  <c r="M14" s="1"/>
  <c r="L6" i="6"/>
  <c r="M6" i="5"/>
  <c r="L10" i="1"/>
  <c r="M6" i="15" l="1"/>
  <c r="M6" i="14"/>
  <c r="P6" i="12"/>
  <c r="N5" i="14"/>
  <c r="N9" s="1"/>
  <c r="N10" s="1"/>
  <c r="M6" i="11"/>
  <c r="N6" i="10"/>
  <c r="M5" i="9"/>
  <c r="M13" s="1"/>
  <c r="M14" s="1"/>
  <c r="M5" i="6"/>
  <c r="D13" s="1"/>
  <c r="N5" i="5"/>
  <c r="M9" i="1"/>
  <c r="M13" s="1"/>
  <c r="M14" s="1"/>
  <c r="N5" i="15" l="1"/>
  <c r="N13" s="1"/>
  <c r="N14" s="1"/>
  <c r="N6" i="14"/>
  <c r="N5" i="11"/>
  <c r="N13" s="1"/>
  <c r="N14" s="1"/>
  <c r="O5" i="10"/>
  <c r="O13" s="1"/>
  <c r="O14" s="1"/>
  <c r="M6" i="9"/>
  <c r="A14" i="6"/>
  <c r="N13" i="5"/>
  <c r="N14" s="1"/>
  <c r="L14" i="6"/>
  <c r="M6"/>
  <c r="N5" s="1"/>
  <c r="E13" s="1"/>
  <c r="N6" i="5"/>
  <c r="M10" i="1"/>
  <c r="N6" i="15" l="1"/>
  <c r="O5" i="14"/>
  <c r="O9" s="1"/>
  <c r="O10" s="1"/>
  <c r="N6" i="11"/>
  <c r="O6" i="10"/>
  <c r="N5" i="9"/>
  <c r="N13" s="1"/>
  <c r="N14" s="1"/>
  <c r="C14" i="6"/>
  <c r="M14"/>
  <c r="O5" i="5"/>
  <c r="N9" i="1"/>
  <c r="N13" s="1"/>
  <c r="N14" s="1"/>
  <c r="O5" i="15" l="1"/>
  <c r="O13" s="1"/>
  <c r="O14" s="1"/>
  <c r="O6" i="14"/>
  <c r="O5" i="11"/>
  <c r="O13" s="1"/>
  <c r="O14" s="1"/>
  <c r="P5" i="10"/>
  <c r="P13" s="1"/>
  <c r="P14" s="1"/>
  <c r="M1" s="1"/>
  <c r="N6" i="9"/>
  <c r="O13" i="5"/>
  <c r="O14" s="1"/>
  <c r="N6" i="6"/>
  <c r="O5" s="1"/>
  <c r="F13" s="1"/>
  <c r="O6" i="5"/>
  <c r="N10" i="1"/>
  <c r="O6" i="15" l="1"/>
  <c r="P5" i="14"/>
  <c r="P9" s="1"/>
  <c r="P10" s="1"/>
  <c r="M1" s="1"/>
  <c r="O6" i="11"/>
  <c r="P6" i="10"/>
  <c r="O5" i="9"/>
  <c r="O13" s="1"/>
  <c r="O14" s="1"/>
  <c r="D14" i="6"/>
  <c r="N14"/>
  <c r="F14"/>
  <c r="P5" i="5"/>
  <c r="O9" i="1"/>
  <c r="O13" s="1"/>
  <c r="O14" s="1"/>
  <c r="P5" i="15" l="1"/>
  <c r="P13" s="1"/>
  <c r="P14" s="1"/>
  <c r="M1" s="1"/>
  <c r="P6" i="14"/>
  <c r="P5" i="11"/>
  <c r="P13" s="1"/>
  <c r="P14" s="1"/>
  <c r="M1" s="1"/>
  <c r="O6" i="9"/>
  <c r="P13" i="5"/>
  <c r="P14" s="1"/>
  <c r="M1" s="1"/>
  <c r="P6"/>
  <c r="O6" i="6"/>
  <c r="P5" s="1"/>
  <c r="G13" s="1"/>
  <c r="O10" i="1"/>
  <c r="P6" i="15" l="1"/>
  <c r="P6" i="11"/>
  <c r="P5" i="9"/>
  <c r="P13" s="1"/>
  <c r="P14" s="1"/>
  <c r="M1" s="1"/>
  <c r="E14" i="6"/>
  <c r="B14"/>
  <c r="O14"/>
  <c r="G14"/>
  <c r="P9" i="1"/>
  <c r="P13" s="1"/>
  <c r="P14" s="1"/>
  <c r="M1" s="1"/>
  <c r="P6" i="9" l="1"/>
  <c r="I14" i="6"/>
  <c r="P14"/>
  <c r="H14"/>
  <c r="J14"/>
  <c r="P6"/>
  <c r="P10" i="1"/>
  <c r="M1" i="6" l="1"/>
</calcChain>
</file>

<file path=xl/sharedStrings.xml><?xml version="1.0" encoding="utf-8"?>
<sst xmlns="http://schemas.openxmlformats.org/spreadsheetml/2006/main" count="41" uniqueCount="11">
  <si>
    <t>=</t>
  </si>
  <si>
    <t>&amp;</t>
  </si>
  <si>
    <t>signed</t>
  </si>
  <si>
    <t>unsigned</t>
  </si>
  <si>
    <t>|</t>
  </si>
  <si>
    <t>&lt;&lt;</t>
  </si>
  <si>
    <t>&gt;&gt;</t>
  </si>
  <si>
    <t>~</t>
  </si>
  <si>
    <t>^</t>
  </si>
  <si>
    <t>logical and rare</t>
  </si>
  <si>
    <t>arithmetic and common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</si>
</sst>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36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1" fillId="2" borderId="0" xfId="0" applyFont="1" applyFill="1" applyAlignment="1" applyProtection="1">
      <alignment horizontal="right"/>
      <protection locked="0"/>
    </xf>
    <xf numFmtId="0" fontId="1" fillId="4" borderId="0" xfId="0" applyFont="1" applyFill="1" applyAlignment="1" applyProtection="1">
      <alignment horizontal="right"/>
      <protection locked="0"/>
    </xf>
    <xf numFmtId="0" fontId="1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4" fillId="0" borderId="0" xfId="0" applyFont="1" applyFill="1" applyAlignment="1" applyProtection="1">
      <alignment horizontal="right"/>
      <protection locked="0"/>
    </xf>
    <xf numFmtId="0" fontId="1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1</v>
      </c>
      <c r="G1" s="1"/>
      <c r="H1" s="8">
        <v>2009</v>
      </c>
      <c r="I1" s="8"/>
      <c r="J1" s="8"/>
      <c r="K1" s="8"/>
      <c r="L1" s="2" t="s">
        <v>0</v>
      </c>
      <c r="M1" s="9">
        <f>IF(A13="?","?",SUM(A$14:P$14))</f>
        <v>217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 t="shared" ref="A4:N4" si="1">2*B4</f>
        <v>32768</v>
      </c>
      <c r="B4">
        <f t="shared" si="1"/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IF(OR($A$1&gt;2*A4,$A$1&lt;0),"?",IF($A$1&gt;A4,1,0))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 t="shared" ref="A8:N8" si="4">2*B8</f>
        <v>32768</v>
      </c>
      <c r="B8">
        <f t="shared" si="4"/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IF(OR($H$1&gt;2*A8,$H$1&lt;0),"?",IF($H$1&gt;A8,1,0))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1</v>
      </c>
      <c r="G9" s="10">
        <f t="shared" si="5"/>
        <v>1</v>
      </c>
      <c r="H9" s="10">
        <f t="shared" si="5"/>
        <v>1</v>
      </c>
      <c r="I9" s="10">
        <f t="shared" si="5"/>
        <v>1</v>
      </c>
      <c r="J9" s="10">
        <f t="shared" si="5"/>
        <v>1</v>
      </c>
      <c r="K9" s="10">
        <f t="shared" si="5"/>
        <v>0</v>
      </c>
      <c r="L9" s="10">
        <f t="shared" si="5"/>
        <v>1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2009</v>
      </c>
      <c r="B10">
        <f>A10-B9*B8</f>
        <v>2009</v>
      </c>
      <c r="C10">
        <f t="shared" ref="C10" si="6">B10-C9*C8</f>
        <v>2009</v>
      </c>
      <c r="D10">
        <f t="shared" ref="D10" si="7">C10-D9*D8</f>
        <v>2009</v>
      </c>
      <c r="E10">
        <f t="shared" ref="E10" si="8">D10-E9*E8</f>
        <v>2009</v>
      </c>
      <c r="F10">
        <f t="shared" ref="F10" si="9">E10-F9*F8</f>
        <v>985</v>
      </c>
      <c r="G10">
        <f t="shared" ref="G10" si="10">F10-G9*G8</f>
        <v>473</v>
      </c>
      <c r="H10">
        <f t="shared" ref="H10" si="11">G10-H9*H8</f>
        <v>217</v>
      </c>
      <c r="I10">
        <f t="shared" ref="I10" si="12">H10-I9*I8</f>
        <v>89</v>
      </c>
      <c r="J10">
        <f t="shared" ref="J10" si="13">I10-J9*J8</f>
        <v>25</v>
      </c>
      <c r="K10">
        <f t="shared" ref="K10" si="14">J10-K9*K8</f>
        <v>25</v>
      </c>
      <c r="L10">
        <f t="shared" ref="L10" si="15">K10-L9*L8</f>
        <v>9</v>
      </c>
      <c r="M10">
        <f t="shared" ref="M10" si="16">L10-M9*M8</f>
        <v>1</v>
      </c>
      <c r="N10">
        <f t="shared" ref="N10" si="17">M10-N9*N8</f>
        <v>1</v>
      </c>
      <c r="O10">
        <f t="shared" ref="O10" si="18">N10-O9*O8</f>
        <v>1</v>
      </c>
      <c r="P10">
        <f t="shared" ref="P10" si="19">O10-P9*P8</f>
        <v>0</v>
      </c>
    </row>
    <row r="12" spans="1:16" hidden="1">
      <c r="A12">
        <f t="shared" ref="A12:N12" si="20">2*B12</f>
        <v>32768</v>
      </c>
      <c r="B12">
        <f t="shared" si="20"/>
        <v>16384</v>
      </c>
      <c r="C12">
        <f t="shared" si="20"/>
        <v>8192</v>
      </c>
      <c r="D12">
        <f t="shared" si="20"/>
        <v>4096</v>
      </c>
      <c r="E12">
        <f t="shared" si="20"/>
        <v>2048</v>
      </c>
      <c r="F12">
        <f t="shared" si="20"/>
        <v>1024</v>
      </c>
      <c r="G12">
        <f t="shared" si="20"/>
        <v>512</v>
      </c>
      <c r="H12">
        <f t="shared" si="20"/>
        <v>256</v>
      </c>
      <c r="I12">
        <f t="shared" si="20"/>
        <v>128</v>
      </c>
      <c r="J12">
        <f t="shared" si="20"/>
        <v>64</v>
      </c>
      <c r="K12">
        <f t="shared" si="20"/>
        <v>32</v>
      </c>
      <c r="L12">
        <f t="shared" si="20"/>
        <v>16</v>
      </c>
      <c r="M12">
        <f t="shared" si="20"/>
        <v>8</v>
      </c>
      <c r="N12">
        <f t="shared" si="20"/>
        <v>4</v>
      </c>
      <c r="O12">
        <f>2*P12</f>
        <v>2</v>
      </c>
      <c r="P12">
        <v>1</v>
      </c>
    </row>
    <row r="13" spans="1:16" s="3" customFormat="1" ht="31.2">
      <c r="A13" s="6">
        <f>IF(OR(A5="?",A9="?"),"?",IF(AND(A5=1,A9=1),1,0))</f>
        <v>0</v>
      </c>
      <c r="B13" s="6">
        <f>IF($A13="?","?",IF(AND(B5=1,B9=1),1,0))</f>
        <v>0</v>
      </c>
      <c r="C13" s="6">
        <f t="shared" ref="C13:P13" si="21">IF($A13="?","?",IF(AND(C5=1,C9=1),1,0))</f>
        <v>0</v>
      </c>
      <c r="D13" s="6">
        <f t="shared" si="21"/>
        <v>0</v>
      </c>
      <c r="E13" s="6">
        <f t="shared" si="21"/>
        <v>0</v>
      </c>
      <c r="F13" s="6">
        <f t="shared" si="21"/>
        <v>0</v>
      </c>
      <c r="G13" s="6">
        <f t="shared" si="21"/>
        <v>0</v>
      </c>
      <c r="H13" s="6">
        <f t="shared" si="21"/>
        <v>0</v>
      </c>
      <c r="I13" s="6">
        <f t="shared" si="21"/>
        <v>1</v>
      </c>
      <c r="J13" s="6">
        <f t="shared" si="21"/>
        <v>1</v>
      </c>
      <c r="K13" s="6">
        <f t="shared" si="21"/>
        <v>0</v>
      </c>
      <c r="L13" s="6">
        <f t="shared" si="21"/>
        <v>1</v>
      </c>
      <c r="M13" s="6">
        <f t="shared" si="21"/>
        <v>1</v>
      </c>
      <c r="N13" s="6">
        <f t="shared" si="21"/>
        <v>0</v>
      </c>
      <c r="O13" s="6">
        <f t="shared" si="21"/>
        <v>0</v>
      </c>
      <c r="P13" s="6">
        <f t="shared" si="21"/>
        <v>1</v>
      </c>
    </row>
    <row r="14" spans="1:16" hidden="1">
      <c r="A14">
        <f>A12*A13</f>
        <v>0</v>
      </c>
      <c r="B14">
        <f t="shared" ref="B14:P14" si="22">B12*B13</f>
        <v>0</v>
      </c>
      <c r="C14">
        <f t="shared" si="22"/>
        <v>0</v>
      </c>
      <c r="D14">
        <f t="shared" si="22"/>
        <v>0</v>
      </c>
      <c r="E14">
        <f t="shared" si="22"/>
        <v>0</v>
      </c>
      <c r="F14">
        <f t="shared" si="22"/>
        <v>0</v>
      </c>
      <c r="G14">
        <f t="shared" si="22"/>
        <v>0</v>
      </c>
      <c r="H14">
        <f t="shared" si="22"/>
        <v>0</v>
      </c>
      <c r="I14">
        <f t="shared" si="22"/>
        <v>128</v>
      </c>
      <c r="J14">
        <f t="shared" si="22"/>
        <v>64</v>
      </c>
      <c r="K14">
        <f t="shared" si="22"/>
        <v>0</v>
      </c>
      <c r="L14">
        <f t="shared" si="22"/>
        <v>16</v>
      </c>
      <c r="M14">
        <f t="shared" si="22"/>
        <v>8</v>
      </c>
      <c r="N14">
        <f t="shared" si="22"/>
        <v>0</v>
      </c>
      <c r="O14">
        <f t="shared" si="22"/>
        <v>0</v>
      </c>
      <c r="P14">
        <f t="shared" si="22"/>
        <v>1</v>
      </c>
    </row>
    <row r="16" spans="1:16" ht="23.4">
      <c r="A16" s="4" t="s">
        <v>3</v>
      </c>
      <c r="B16" s="4"/>
      <c r="C16" s="4"/>
      <c r="D16" s="4"/>
    </row>
  </sheetData>
  <sheetProtection sheet="1" objects="1" scenarios="1"/>
  <mergeCells count="5">
    <mergeCell ref="A1:E1"/>
    <mergeCell ref="H1:K1"/>
    <mergeCell ref="M1:P1"/>
    <mergeCell ref="F1:G1"/>
    <mergeCell ref="A16:D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4</v>
      </c>
      <c r="G1" s="1"/>
      <c r="H1" s="8">
        <v>2009</v>
      </c>
      <c r="I1" s="8"/>
      <c r="J1" s="8"/>
      <c r="K1" s="8"/>
      <c r="L1" s="2" t="s">
        <v>0</v>
      </c>
      <c r="M1" s="9">
        <f>IF(A13="?","?",SUM(A$14:P$14))</f>
        <v>2047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 t="shared" ref="A4:N4" si="1">2*B4</f>
        <v>32768</v>
      </c>
      <c r="B4">
        <f t="shared" si="1"/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IF(OR($A$1&gt;2*A4,$A$1&lt;0),"?",IF($A$1&gt;A4,1,0))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 t="shared" ref="A8:N8" si="4">2*B8</f>
        <v>32768</v>
      </c>
      <c r="B8">
        <f t="shared" si="4"/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IF(OR($H$1&gt;2*A8,$H$1&lt;0),"?",IF($H$1&gt;A8,1,0))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1</v>
      </c>
      <c r="G9" s="10">
        <f t="shared" si="5"/>
        <v>1</v>
      </c>
      <c r="H9" s="10">
        <f t="shared" si="5"/>
        <v>1</v>
      </c>
      <c r="I9" s="10">
        <f t="shared" si="5"/>
        <v>1</v>
      </c>
      <c r="J9" s="10">
        <f t="shared" si="5"/>
        <v>1</v>
      </c>
      <c r="K9" s="10">
        <f t="shared" si="5"/>
        <v>0</v>
      </c>
      <c r="L9" s="10">
        <f t="shared" si="5"/>
        <v>1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2009</v>
      </c>
      <c r="B10">
        <f>A10-B9*B8</f>
        <v>2009</v>
      </c>
      <c r="C10">
        <f t="shared" ref="C10:P10" si="6">B10-C9*C8</f>
        <v>2009</v>
      </c>
      <c r="D10">
        <f t="shared" si="6"/>
        <v>2009</v>
      </c>
      <c r="E10">
        <f t="shared" si="6"/>
        <v>2009</v>
      </c>
      <c r="F10">
        <f t="shared" si="6"/>
        <v>985</v>
      </c>
      <c r="G10">
        <f t="shared" si="6"/>
        <v>473</v>
      </c>
      <c r="H10">
        <f t="shared" si="6"/>
        <v>217</v>
      </c>
      <c r="I10">
        <f t="shared" si="6"/>
        <v>89</v>
      </c>
      <c r="J10">
        <f t="shared" si="6"/>
        <v>25</v>
      </c>
      <c r="K10">
        <f t="shared" si="6"/>
        <v>25</v>
      </c>
      <c r="L10">
        <f t="shared" si="6"/>
        <v>9</v>
      </c>
      <c r="M10">
        <f t="shared" si="6"/>
        <v>1</v>
      </c>
      <c r="N10">
        <f t="shared" si="6"/>
        <v>1</v>
      </c>
      <c r="O10">
        <f t="shared" si="6"/>
        <v>1</v>
      </c>
      <c r="P10">
        <f t="shared" si="6"/>
        <v>0</v>
      </c>
    </row>
    <row r="12" spans="1:16" hidden="1">
      <c r="A12">
        <f t="shared" ref="A12:N12" si="7">2*B12</f>
        <v>32768</v>
      </c>
      <c r="B12">
        <f t="shared" si="7"/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IF(OR(A5="?",A9="?"),"?",IF(OR(A5=1,A9=1),1,0))</f>
        <v>0</v>
      </c>
      <c r="B13" s="6">
        <f>IF($A13="?","?",IF(OR(B5=1,B9=1),1,0))</f>
        <v>0</v>
      </c>
      <c r="C13" s="6">
        <f t="shared" ref="C13:P13" si="8">IF($A13="?","?",IF(OR(C5=1,C9=1),1,0))</f>
        <v>0</v>
      </c>
      <c r="D13" s="6">
        <f t="shared" si="8"/>
        <v>0</v>
      </c>
      <c r="E13" s="6">
        <f t="shared" si="8"/>
        <v>0</v>
      </c>
      <c r="F13" s="6">
        <f t="shared" si="8"/>
        <v>1</v>
      </c>
      <c r="G13" s="6">
        <f t="shared" si="8"/>
        <v>1</v>
      </c>
      <c r="H13" s="6">
        <f t="shared" si="8"/>
        <v>1</v>
      </c>
      <c r="I13" s="6">
        <f t="shared" si="8"/>
        <v>1</v>
      </c>
      <c r="J13" s="6">
        <f t="shared" si="8"/>
        <v>1</v>
      </c>
      <c r="K13" s="6">
        <f t="shared" si="8"/>
        <v>1</v>
      </c>
      <c r="L13" s="6">
        <f t="shared" si="8"/>
        <v>1</v>
      </c>
      <c r="M13" s="6">
        <f t="shared" si="8"/>
        <v>1</v>
      </c>
      <c r="N13" s="6">
        <f t="shared" si="8"/>
        <v>1</v>
      </c>
      <c r="O13" s="6">
        <f t="shared" si="8"/>
        <v>1</v>
      </c>
      <c r="P13" s="6">
        <f t="shared" si="8"/>
        <v>1</v>
      </c>
    </row>
    <row r="14" spans="1:16" hidden="1">
      <c r="A14">
        <f>A12*A13</f>
        <v>0</v>
      </c>
      <c r="B14">
        <f t="shared" ref="B14:P14" si="9">B12*B13</f>
        <v>0</v>
      </c>
      <c r="C14">
        <f t="shared" si="9"/>
        <v>0</v>
      </c>
      <c r="D14">
        <f t="shared" si="9"/>
        <v>0</v>
      </c>
      <c r="E14">
        <f t="shared" si="9"/>
        <v>0</v>
      </c>
      <c r="F14">
        <f t="shared" si="9"/>
        <v>1024</v>
      </c>
      <c r="G14">
        <f t="shared" si="9"/>
        <v>512</v>
      </c>
      <c r="H14">
        <f t="shared" si="9"/>
        <v>256</v>
      </c>
      <c r="I14">
        <f t="shared" si="9"/>
        <v>128</v>
      </c>
      <c r="J14">
        <f t="shared" si="9"/>
        <v>64</v>
      </c>
      <c r="K14">
        <f t="shared" si="9"/>
        <v>32</v>
      </c>
      <c r="L14">
        <f t="shared" si="9"/>
        <v>16</v>
      </c>
      <c r="M14">
        <f t="shared" si="9"/>
        <v>8</v>
      </c>
      <c r="N14">
        <f t="shared" si="9"/>
        <v>4</v>
      </c>
      <c r="O14">
        <f t="shared" si="9"/>
        <v>2</v>
      </c>
      <c r="P14">
        <f t="shared" si="9"/>
        <v>1</v>
      </c>
    </row>
    <row r="16" spans="1:16" ht="23.4">
      <c r="A16" s="4" t="s">
        <v>3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8</v>
      </c>
      <c r="G1" s="1"/>
      <c r="H1" s="8">
        <v>2009</v>
      </c>
      <c r="I1" s="8"/>
      <c r="J1" s="8"/>
      <c r="K1" s="8"/>
      <c r="L1" s="2" t="s">
        <v>0</v>
      </c>
      <c r="M1" s="9">
        <f>IF(A13="?","?",SUM(A$14:P$14))</f>
        <v>1830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 t="shared" ref="A4:N4" si="1">2*B4</f>
        <v>32768</v>
      </c>
      <c r="B4">
        <f t="shared" si="1"/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IF(OR($A$1&gt;2*A4,$A$1&lt;0),"?",IF($A$1&gt;A4,1,0))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 t="shared" ref="A8:N8" si="4">2*B8</f>
        <v>32768</v>
      </c>
      <c r="B8">
        <f t="shared" si="4"/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IF(OR($H$1&gt;2*A8,$H$1&lt;0),"?",IF($H$1&gt;A8,1,0))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1</v>
      </c>
      <c r="G9" s="10">
        <f t="shared" si="5"/>
        <v>1</v>
      </c>
      <c r="H9" s="10">
        <f t="shared" si="5"/>
        <v>1</v>
      </c>
      <c r="I9" s="10">
        <f t="shared" si="5"/>
        <v>1</v>
      </c>
      <c r="J9" s="10">
        <f t="shared" si="5"/>
        <v>1</v>
      </c>
      <c r="K9" s="10">
        <f t="shared" si="5"/>
        <v>0</v>
      </c>
      <c r="L9" s="10">
        <f t="shared" si="5"/>
        <v>1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2009</v>
      </c>
      <c r="B10">
        <f>A10-B9*B8</f>
        <v>2009</v>
      </c>
      <c r="C10">
        <f t="shared" ref="C10:P10" si="6">B10-C9*C8</f>
        <v>2009</v>
      </c>
      <c r="D10">
        <f t="shared" si="6"/>
        <v>2009</v>
      </c>
      <c r="E10">
        <f t="shared" si="6"/>
        <v>2009</v>
      </c>
      <c r="F10">
        <f t="shared" si="6"/>
        <v>985</v>
      </c>
      <c r="G10">
        <f t="shared" si="6"/>
        <v>473</v>
      </c>
      <c r="H10">
        <f t="shared" si="6"/>
        <v>217</v>
      </c>
      <c r="I10">
        <f t="shared" si="6"/>
        <v>89</v>
      </c>
      <c r="J10">
        <f t="shared" si="6"/>
        <v>25</v>
      </c>
      <c r="K10">
        <f t="shared" si="6"/>
        <v>25</v>
      </c>
      <c r="L10">
        <f t="shared" si="6"/>
        <v>9</v>
      </c>
      <c r="M10">
        <f t="shared" si="6"/>
        <v>1</v>
      </c>
      <c r="N10">
        <f t="shared" si="6"/>
        <v>1</v>
      </c>
      <c r="O10">
        <f t="shared" si="6"/>
        <v>1</v>
      </c>
      <c r="P10">
        <f t="shared" si="6"/>
        <v>0</v>
      </c>
    </row>
    <row r="12" spans="1:16" hidden="1">
      <c r="A12">
        <f t="shared" ref="A12:N12" si="7">2*B12</f>
        <v>32768</v>
      </c>
      <c r="B12">
        <f t="shared" si="7"/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IF(OR(A5="?",A9="?"),"?",IF(A5+A9=1,1,0))</f>
        <v>0</v>
      </c>
      <c r="B13" s="6">
        <f t="shared" ref="B13:P13" si="8">IF(OR(B5="?",B9="?"),"?",IF(B5+B9=1,1,0))</f>
        <v>0</v>
      </c>
      <c r="C13" s="6">
        <f t="shared" si="8"/>
        <v>0</v>
      </c>
      <c r="D13" s="6">
        <f t="shared" si="8"/>
        <v>0</v>
      </c>
      <c r="E13" s="6">
        <f t="shared" si="8"/>
        <v>0</v>
      </c>
      <c r="F13" s="6">
        <f t="shared" si="8"/>
        <v>1</v>
      </c>
      <c r="G13" s="6">
        <f t="shared" si="8"/>
        <v>1</v>
      </c>
      <c r="H13" s="6">
        <f t="shared" si="8"/>
        <v>1</v>
      </c>
      <c r="I13" s="6">
        <f t="shared" si="8"/>
        <v>0</v>
      </c>
      <c r="J13" s="6">
        <f t="shared" si="8"/>
        <v>0</v>
      </c>
      <c r="K13" s="6">
        <f t="shared" si="8"/>
        <v>1</v>
      </c>
      <c r="L13" s="6">
        <f t="shared" si="8"/>
        <v>0</v>
      </c>
      <c r="M13" s="6">
        <f t="shared" si="8"/>
        <v>0</v>
      </c>
      <c r="N13" s="6">
        <f t="shared" si="8"/>
        <v>1</v>
      </c>
      <c r="O13" s="6">
        <f t="shared" si="8"/>
        <v>1</v>
      </c>
      <c r="P13" s="6">
        <f t="shared" si="8"/>
        <v>0</v>
      </c>
    </row>
    <row r="14" spans="1:16" hidden="1">
      <c r="A14">
        <f>A12*A13</f>
        <v>0</v>
      </c>
      <c r="B14">
        <f t="shared" ref="B14:P14" si="9">B12*B13</f>
        <v>0</v>
      </c>
      <c r="C14">
        <f t="shared" si="9"/>
        <v>0</v>
      </c>
      <c r="D14">
        <f t="shared" si="9"/>
        <v>0</v>
      </c>
      <c r="E14">
        <f t="shared" si="9"/>
        <v>0</v>
      </c>
      <c r="F14">
        <f t="shared" si="9"/>
        <v>1024</v>
      </c>
      <c r="G14">
        <f t="shared" si="9"/>
        <v>512</v>
      </c>
      <c r="H14">
        <f t="shared" si="9"/>
        <v>256</v>
      </c>
      <c r="I14">
        <f t="shared" si="9"/>
        <v>0</v>
      </c>
      <c r="J14">
        <f t="shared" si="9"/>
        <v>0</v>
      </c>
      <c r="K14">
        <f t="shared" si="9"/>
        <v>32</v>
      </c>
      <c r="L14">
        <f t="shared" si="9"/>
        <v>0</v>
      </c>
      <c r="M14">
        <f t="shared" si="9"/>
        <v>0</v>
      </c>
      <c r="N14">
        <f t="shared" si="9"/>
        <v>4</v>
      </c>
      <c r="O14">
        <f t="shared" si="9"/>
        <v>2</v>
      </c>
      <c r="P14">
        <f t="shared" si="9"/>
        <v>0</v>
      </c>
    </row>
    <row r="16" spans="1:16" ht="23.4">
      <c r="A16" s="4" t="s">
        <v>3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5</v>
      </c>
      <c r="G1" s="1"/>
      <c r="H1" s="8">
        <v>9</v>
      </c>
      <c r="I1" s="8"/>
      <c r="J1" s="8"/>
      <c r="K1" s="8"/>
      <c r="L1" s="2" t="s">
        <v>0</v>
      </c>
      <c r="M1" s="9">
        <f>IF(A13="?","?",SUM(A$14:P$14))</f>
        <v>65024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 t="shared" ref="A4:N4" si="1">2*B4</f>
        <v>32768</v>
      </c>
      <c r="B4">
        <f t="shared" si="1"/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IF(OR($A$1&gt;2*A4,$A$1&lt;0),"?",IF($A$1&gt;A4,1,0))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 t="shared" ref="A8:N8" si="4">2*B8</f>
        <v>32768</v>
      </c>
      <c r="B8">
        <f t="shared" si="4"/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IF(OR($H$1&gt;2*A8,$H$1&lt;0),"?",IF($H$1&gt;A8,1,0))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0</v>
      </c>
      <c r="L9" s="10">
        <f t="shared" si="5"/>
        <v>0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9</v>
      </c>
      <c r="B10">
        <f>A10-B9*B8</f>
        <v>9</v>
      </c>
      <c r="C10">
        <f t="shared" ref="C10:P10" si="6">B10-C9*C8</f>
        <v>9</v>
      </c>
      <c r="D10">
        <f t="shared" si="6"/>
        <v>9</v>
      </c>
      <c r="E10">
        <f t="shared" si="6"/>
        <v>9</v>
      </c>
      <c r="F10">
        <f t="shared" si="6"/>
        <v>9</v>
      </c>
      <c r="G10">
        <f t="shared" si="6"/>
        <v>9</v>
      </c>
      <c r="H10">
        <f t="shared" si="6"/>
        <v>9</v>
      </c>
      <c r="I10">
        <f t="shared" si="6"/>
        <v>9</v>
      </c>
      <c r="J10">
        <f t="shared" si="6"/>
        <v>9</v>
      </c>
      <c r="K10">
        <f t="shared" si="6"/>
        <v>9</v>
      </c>
      <c r="L10">
        <f t="shared" si="6"/>
        <v>9</v>
      </c>
      <c r="M10">
        <f t="shared" si="6"/>
        <v>1</v>
      </c>
      <c r="N10">
        <f t="shared" si="6"/>
        <v>1</v>
      </c>
      <c r="O10">
        <f t="shared" si="6"/>
        <v>1</v>
      </c>
      <c r="P10">
        <f t="shared" si="6"/>
        <v>0</v>
      </c>
    </row>
    <row r="12" spans="1:16" hidden="1">
      <c r="A12">
        <f t="shared" ref="A12:N12" si="7">2*B12</f>
        <v>32768</v>
      </c>
      <c r="B12">
        <f t="shared" si="7"/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IF(OR($H$1&gt;=16,$H$1&lt;0,A5="?",A9="?"),"?",INDEX($A5:$P5,16-A3+$H$1))</f>
        <v>1</v>
      </c>
      <c r="B13" s="6">
        <f t="shared" ref="B13:O13" si="8">IF($A13="?","?",IF(B3&lt;$H$1,0,INDEX($A5:$P5,16-B3+$H$1)))</f>
        <v>1</v>
      </c>
      <c r="C13" s="6">
        <f t="shared" si="8"/>
        <v>1</v>
      </c>
      <c r="D13" s="6">
        <f t="shared" si="8"/>
        <v>1</v>
      </c>
      <c r="E13" s="6">
        <f t="shared" si="8"/>
        <v>1</v>
      </c>
      <c r="F13" s="6">
        <f t="shared" si="8"/>
        <v>1</v>
      </c>
      <c r="G13" s="6">
        <f t="shared" si="8"/>
        <v>1</v>
      </c>
      <c r="H13" s="6">
        <f t="shared" si="8"/>
        <v>0</v>
      </c>
      <c r="I13" s="6">
        <f t="shared" si="8"/>
        <v>0</v>
      </c>
      <c r="J13" s="6">
        <f t="shared" si="8"/>
        <v>0</v>
      </c>
      <c r="K13" s="6">
        <f t="shared" si="8"/>
        <v>0</v>
      </c>
      <c r="L13" s="6">
        <f t="shared" si="8"/>
        <v>0</v>
      </c>
      <c r="M13" s="6">
        <f t="shared" si="8"/>
        <v>0</v>
      </c>
      <c r="N13" s="6">
        <f t="shared" si="8"/>
        <v>0</v>
      </c>
      <c r="O13" s="6">
        <f t="shared" si="8"/>
        <v>0</v>
      </c>
      <c r="P13" s="6">
        <f>IF($A13="?","?",IF(P3&lt;$H$1,0,INDEX($A5:$P5,16-P3+$H$1)))</f>
        <v>0</v>
      </c>
    </row>
    <row r="14" spans="1:16" hidden="1">
      <c r="A14">
        <f>A12*A13</f>
        <v>32768</v>
      </c>
      <c r="B14">
        <f t="shared" ref="B14:P14" si="9">B12*B13</f>
        <v>16384</v>
      </c>
      <c r="C14">
        <f t="shared" si="9"/>
        <v>8192</v>
      </c>
      <c r="D14">
        <f t="shared" si="9"/>
        <v>4096</v>
      </c>
      <c r="E14">
        <f t="shared" si="9"/>
        <v>2048</v>
      </c>
      <c r="F14">
        <f t="shared" si="9"/>
        <v>1024</v>
      </c>
      <c r="G14">
        <f t="shared" si="9"/>
        <v>512</v>
      </c>
      <c r="H14">
        <f t="shared" si="9"/>
        <v>0</v>
      </c>
      <c r="I14">
        <f t="shared" si="9"/>
        <v>0</v>
      </c>
      <c r="J14">
        <f t="shared" si="9"/>
        <v>0</v>
      </c>
      <c r="K14">
        <f t="shared" si="9"/>
        <v>0</v>
      </c>
      <c r="L14">
        <f t="shared" si="9"/>
        <v>0</v>
      </c>
      <c r="M14">
        <f t="shared" si="9"/>
        <v>0</v>
      </c>
      <c r="N14">
        <f t="shared" si="9"/>
        <v>0</v>
      </c>
      <c r="O14">
        <f t="shared" si="9"/>
        <v>0</v>
      </c>
      <c r="P14">
        <f t="shared" si="9"/>
        <v>0</v>
      </c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4">
      <c r="A16" s="4" t="s">
        <v>3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6</v>
      </c>
      <c r="G1" s="1"/>
      <c r="H1" s="8">
        <v>9</v>
      </c>
      <c r="I1" s="8"/>
      <c r="J1" s="8"/>
      <c r="K1" s="8"/>
      <c r="L1" s="2" t="s">
        <v>0</v>
      </c>
      <c r="M1" s="9">
        <f>IF(A13="?","?",SUM(A$14:P$14))</f>
        <v>0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 t="shared" ref="A4:N4" si="1">2*B4</f>
        <v>32768</v>
      </c>
      <c r="B4">
        <f t="shared" si="1"/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IF(OR($A$1&gt;2*A4,$A$1&lt;0),"?",IF($A$1&gt;A4,1,0))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 t="shared" ref="A8:N8" si="4">2*B8</f>
        <v>32768</v>
      </c>
      <c r="B8">
        <f t="shared" si="4"/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IF(OR($H$1&gt;2*A8,$H$1&lt;0),"?",IF($H$1&gt;A8,1,0))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0</v>
      </c>
      <c r="L9" s="10">
        <f t="shared" si="5"/>
        <v>0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9</v>
      </c>
      <c r="B10">
        <f>A10-B9*B8</f>
        <v>9</v>
      </c>
      <c r="C10">
        <f t="shared" ref="C10:P10" si="6">B10-C9*C8</f>
        <v>9</v>
      </c>
      <c r="D10">
        <f t="shared" si="6"/>
        <v>9</v>
      </c>
      <c r="E10">
        <f t="shared" si="6"/>
        <v>9</v>
      </c>
      <c r="F10">
        <f t="shared" si="6"/>
        <v>9</v>
      </c>
      <c r="G10">
        <f t="shared" si="6"/>
        <v>9</v>
      </c>
      <c r="H10">
        <f t="shared" si="6"/>
        <v>9</v>
      </c>
      <c r="I10">
        <f t="shared" si="6"/>
        <v>9</v>
      </c>
      <c r="J10">
        <f t="shared" si="6"/>
        <v>9</v>
      </c>
      <c r="K10">
        <f t="shared" si="6"/>
        <v>9</v>
      </c>
      <c r="L10">
        <f t="shared" si="6"/>
        <v>9</v>
      </c>
      <c r="M10">
        <f t="shared" si="6"/>
        <v>1</v>
      </c>
      <c r="N10">
        <f t="shared" si="6"/>
        <v>1</v>
      </c>
      <c r="O10">
        <f t="shared" si="6"/>
        <v>1</v>
      </c>
      <c r="P10">
        <f t="shared" si="6"/>
        <v>0</v>
      </c>
    </row>
    <row r="12" spans="1:16" hidden="1">
      <c r="A12">
        <f t="shared" ref="A12:N12" si="7">2*B12</f>
        <v>32768</v>
      </c>
      <c r="B12">
        <f t="shared" si="7"/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IF(OR($H$1&gt;=16,$H$1&lt;0,A5="?",A9="?"),"?",IF(A3+$H$1&gt;=16,0,INDEX($A5:$P5,16-A3-$H$1)))</f>
        <v>0</v>
      </c>
      <c r="B13" s="6">
        <f t="shared" ref="B13:O13" si="8">IF($A13="?","?",IF(B3+$H$1&gt;=16,0,INDEX($A5:$P5,16-B3-$H$1)))</f>
        <v>0</v>
      </c>
      <c r="C13" s="6">
        <f t="shared" si="8"/>
        <v>0</v>
      </c>
      <c r="D13" s="6">
        <f t="shared" si="8"/>
        <v>0</v>
      </c>
      <c r="E13" s="6">
        <f t="shared" si="8"/>
        <v>0</v>
      </c>
      <c r="F13" s="6">
        <f t="shared" si="8"/>
        <v>0</v>
      </c>
      <c r="G13" s="6">
        <f t="shared" si="8"/>
        <v>0</v>
      </c>
      <c r="H13" s="6">
        <f t="shared" si="8"/>
        <v>0</v>
      </c>
      <c r="I13" s="6">
        <f t="shared" si="8"/>
        <v>0</v>
      </c>
      <c r="J13" s="6">
        <f t="shared" si="8"/>
        <v>0</v>
      </c>
      <c r="K13" s="6">
        <f t="shared" si="8"/>
        <v>0</v>
      </c>
      <c r="L13" s="6">
        <f t="shared" si="8"/>
        <v>0</v>
      </c>
      <c r="M13" s="6">
        <f t="shared" si="8"/>
        <v>0</v>
      </c>
      <c r="N13" s="6">
        <f t="shared" si="8"/>
        <v>0</v>
      </c>
      <c r="O13" s="6">
        <f t="shared" si="8"/>
        <v>0</v>
      </c>
      <c r="P13" s="6">
        <f>IF($A13="?","?",IF(P3+$H$1&gt;=16,0,INDEX($A5:$P5,16-P3-$H$1)))</f>
        <v>0</v>
      </c>
    </row>
    <row r="14" spans="1:16" hidden="1">
      <c r="A14">
        <f>A12*A13</f>
        <v>0</v>
      </c>
      <c r="B14">
        <f t="shared" ref="B14:P14" si="9">B12*B13</f>
        <v>0</v>
      </c>
      <c r="C14">
        <f t="shared" si="9"/>
        <v>0</v>
      </c>
      <c r="D14">
        <f t="shared" si="9"/>
        <v>0</v>
      </c>
      <c r="E14">
        <f t="shared" si="9"/>
        <v>0</v>
      </c>
      <c r="F14">
        <f t="shared" si="9"/>
        <v>0</v>
      </c>
      <c r="G14">
        <f t="shared" si="9"/>
        <v>0</v>
      </c>
      <c r="H14">
        <f t="shared" si="9"/>
        <v>0</v>
      </c>
      <c r="I14">
        <f t="shared" si="9"/>
        <v>0</v>
      </c>
      <c r="J14">
        <f t="shared" si="9"/>
        <v>0</v>
      </c>
      <c r="K14">
        <f t="shared" si="9"/>
        <v>0</v>
      </c>
      <c r="L14">
        <f t="shared" si="9"/>
        <v>0</v>
      </c>
      <c r="M14">
        <f t="shared" si="9"/>
        <v>0</v>
      </c>
      <c r="N14">
        <f t="shared" si="9"/>
        <v>0</v>
      </c>
      <c r="O14">
        <f t="shared" si="9"/>
        <v>0</v>
      </c>
      <c r="P14">
        <f t="shared" si="9"/>
        <v>0</v>
      </c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4">
      <c r="A16" s="4" t="s">
        <v>3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selection activeCell="H1" sqref="H1:K1"/>
    </sheetView>
  </sheetViews>
  <sheetFormatPr defaultRowHeight="14.4"/>
  <cols>
    <col min="1" max="16" width="5.77734375" customWidth="1"/>
  </cols>
  <sheetData>
    <row r="1" spans="1:16" ht="46.2">
      <c r="A1" s="12"/>
      <c r="B1" s="12"/>
      <c r="C1" s="12"/>
      <c r="D1" s="12"/>
      <c r="E1" s="12"/>
      <c r="F1" s="1" t="s">
        <v>7</v>
      </c>
      <c r="G1" s="1"/>
      <c r="H1" s="8">
        <v>255</v>
      </c>
      <c r="I1" s="8"/>
      <c r="J1" s="8"/>
      <c r="K1" s="8"/>
      <c r="L1" s="2" t="s">
        <v>0</v>
      </c>
      <c r="M1" s="13">
        <f>IF(A9="?","?",SUM(A$10:P$10))</f>
        <v>65280</v>
      </c>
      <c r="N1" s="13"/>
      <c r="O1" s="13"/>
      <c r="P1" s="13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 t="shared" ref="A4:N4" si="1">2*B4</f>
        <v>32768</v>
      </c>
      <c r="B4">
        <f t="shared" si="1"/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10">
        <f>IF(OR($H$1&gt;2*A4,$H$1&lt;0),"?",IF($H$1&gt;A4,1,0))</f>
        <v>0</v>
      </c>
      <c r="B5" s="10">
        <f>IF($A5="?","?",IF(A6&gt;=B4,1,0))</f>
        <v>0</v>
      </c>
      <c r="C5" s="10">
        <f t="shared" ref="C5:P5" si="2">IF($A5="?","?",IF(B6&gt;=C4,1,0))</f>
        <v>0</v>
      </c>
      <c r="D5" s="10">
        <f t="shared" si="2"/>
        <v>0</v>
      </c>
      <c r="E5" s="10">
        <f t="shared" si="2"/>
        <v>0</v>
      </c>
      <c r="F5" s="10">
        <f t="shared" si="2"/>
        <v>0</v>
      </c>
      <c r="G5" s="10">
        <f t="shared" si="2"/>
        <v>0</v>
      </c>
      <c r="H5" s="10">
        <f t="shared" si="2"/>
        <v>0</v>
      </c>
      <c r="I5" s="10">
        <f t="shared" si="2"/>
        <v>1</v>
      </c>
      <c r="J5" s="10">
        <f t="shared" si="2"/>
        <v>1</v>
      </c>
      <c r="K5" s="10">
        <f t="shared" si="2"/>
        <v>1</v>
      </c>
      <c r="L5" s="10">
        <f t="shared" si="2"/>
        <v>1</v>
      </c>
      <c r="M5" s="10">
        <f t="shared" si="2"/>
        <v>1</v>
      </c>
      <c r="N5" s="10">
        <f t="shared" si="2"/>
        <v>1</v>
      </c>
      <c r="O5" s="10">
        <f t="shared" si="2"/>
        <v>1</v>
      </c>
      <c r="P5" s="10">
        <f t="shared" si="2"/>
        <v>1</v>
      </c>
    </row>
    <row r="6" spans="1:16" hidden="1">
      <c r="A6">
        <f>$H$1-A5*A4</f>
        <v>255</v>
      </c>
      <c r="B6">
        <f>A6-B5*B4</f>
        <v>255</v>
      </c>
      <c r="C6">
        <f>B6-C5*C4</f>
        <v>255</v>
      </c>
      <c r="D6">
        <f>C6-D5*D4</f>
        <v>255</v>
      </c>
      <c r="E6">
        <f>D6-E5*E4</f>
        <v>255</v>
      </c>
      <c r="F6">
        <f>E6-F5*F4</f>
        <v>255</v>
      </c>
      <c r="G6">
        <f>F6-G5*G4</f>
        <v>255</v>
      </c>
      <c r="H6">
        <f>G6-H5*H4</f>
        <v>255</v>
      </c>
      <c r="I6">
        <f>H6-I5*I4</f>
        <v>127</v>
      </c>
      <c r="J6">
        <f>I6-J5*J4</f>
        <v>63</v>
      </c>
      <c r="K6">
        <f>J6-K5*K4</f>
        <v>31</v>
      </c>
      <c r="L6">
        <f>K6-L5*L4</f>
        <v>15</v>
      </c>
      <c r="M6">
        <f>L6-M5*M4</f>
        <v>7</v>
      </c>
      <c r="N6">
        <f>M6-N5*N4</f>
        <v>3</v>
      </c>
      <c r="O6">
        <f>N6-O5*O4</f>
        <v>1</v>
      </c>
      <c r="P6">
        <f>O6-P5*P4</f>
        <v>0</v>
      </c>
    </row>
    <row r="8" spans="1:16" hidden="1">
      <c r="A8">
        <f t="shared" ref="A8:N8" si="3">2*B8</f>
        <v>32768</v>
      </c>
      <c r="B8">
        <f t="shared" si="3"/>
        <v>16384</v>
      </c>
      <c r="C8">
        <f t="shared" si="3"/>
        <v>8192</v>
      </c>
      <c r="D8">
        <f t="shared" si="3"/>
        <v>4096</v>
      </c>
      <c r="E8">
        <f t="shared" si="3"/>
        <v>2048</v>
      </c>
      <c r="F8">
        <f t="shared" si="3"/>
        <v>1024</v>
      </c>
      <c r="G8">
        <f t="shared" si="3"/>
        <v>512</v>
      </c>
      <c r="H8">
        <f t="shared" si="3"/>
        <v>256</v>
      </c>
      <c r="I8">
        <f t="shared" si="3"/>
        <v>128</v>
      </c>
      <c r="J8">
        <f t="shared" si="3"/>
        <v>64</v>
      </c>
      <c r="K8">
        <f t="shared" si="3"/>
        <v>32</v>
      </c>
      <c r="L8">
        <f t="shared" si="3"/>
        <v>16</v>
      </c>
      <c r="M8">
        <f t="shared" si="3"/>
        <v>8</v>
      </c>
      <c r="N8">
        <f t="shared" si="3"/>
        <v>4</v>
      </c>
      <c r="O8">
        <f>2*P8</f>
        <v>2</v>
      </c>
      <c r="P8">
        <v>1</v>
      </c>
    </row>
    <row r="9" spans="1:16" s="3" customFormat="1" ht="31.2">
      <c r="A9" s="14">
        <f>IF(A5="?","?",IF(A5=0,1,0))</f>
        <v>1</v>
      </c>
      <c r="B9" s="14">
        <f>IF($A9="?","?",IF(B5=0,1,0))</f>
        <v>1</v>
      </c>
      <c r="C9" s="14">
        <f t="shared" ref="C9:P9" si="4">IF($A9="?","?",IF(C5=0,1,0))</f>
        <v>1</v>
      </c>
      <c r="D9" s="14">
        <f t="shared" si="4"/>
        <v>1</v>
      </c>
      <c r="E9" s="14">
        <f t="shared" si="4"/>
        <v>1</v>
      </c>
      <c r="F9" s="14">
        <f t="shared" si="4"/>
        <v>1</v>
      </c>
      <c r="G9" s="14">
        <f t="shared" si="4"/>
        <v>1</v>
      </c>
      <c r="H9" s="14">
        <f t="shared" si="4"/>
        <v>1</v>
      </c>
      <c r="I9" s="14">
        <f t="shared" si="4"/>
        <v>0</v>
      </c>
      <c r="J9" s="14">
        <f t="shared" si="4"/>
        <v>0</v>
      </c>
      <c r="K9" s="14">
        <f t="shared" si="4"/>
        <v>0</v>
      </c>
      <c r="L9" s="14">
        <f t="shared" si="4"/>
        <v>0</v>
      </c>
      <c r="M9" s="14">
        <f t="shared" si="4"/>
        <v>0</v>
      </c>
      <c r="N9" s="14">
        <f t="shared" si="4"/>
        <v>0</v>
      </c>
      <c r="O9" s="14">
        <f t="shared" si="4"/>
        <v>0</v>
      </c>
      <c r="P9" s="14">
        <f t="shared" si="4"/>
        <v>0</v>
      </c>
    </row>
    <row r="10" spans="1:16" hidden="1">
      <c r="A10">
        <f>A8*A9</f>
        <v>32768</v>
      </c>
      <c r="B10">
        <f t="shared" ref="B10:P10" si="5">B8*B9</f>
        <v>16384</v>
      </c>
      <c r="C10">
        <f t="shared" si="5"/>
        <v>8192</v>
      </c>
      <c r="D10">
        <f t="shared" si="5"/>
        <v>4096</v>
      </c>
      <c r="E10">
        <f t="shared" si="5"/>
        <v>2048</v>
      </c>
      <c r="F10">
        <f t="shared" si="5"/>
        <v>1024</v>
      </c>
      <c r="G10">
        <f t="shared" si="5"/>
        <v>512</v>
      </c>
      <c r="H10">
        <f t="shared" si="5"/>
        <v>256</v>
      </c>
      <c r="I10">
        <f t="shared" si="5"/>
        <v>0</v>
      </c>
      <c r="J10">
        <f t="shared" si="5"/>
        <v>0</v>
      </c>
      <c r="K10">
        <f t="shared" si="5"/>
        <v>0</v>
      </c>
      <c r="L10">
        <f t="shared" si="5"/>
        <v>0</v>
      </c>
      <c r="M10">
        <f t="shared" si="5"/>
        <v>0</v>
      </c>
      <c r="N10">
        <f t="shared" si="5"/>
        <v>0</v>
      </c>
      <c r="O10">
        <f t="shared" si="5"/>
        <v>0</v>
      </c>
      <c r="P10">
        <f t="shared" si="5"/>
        <v>0</v>
      </c>
    </row>
    <row r="11" spans="1:1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3.4">
      <c r="A12" s="4" t="s">
        <v>3</v>
      </c>
      <c r="B12" s="4"/>
      <c r="C12" s="4"/>
      <c r="D12" s="4"/>
    </row>
  </sheetData>
  <sheetProtection sheet="1" objects="1" scenarios="1"/>
  <mergeCells count="5">
    <mergeCell ref="A1:E1"/>
    <mergeCell ref="F1:G1"/>
    <mergeCell ref="H1:K1"/>
    <mergeCell ref="M1:P1"/>
    <mergeCell ref="A12:D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1</v>
      </c>
      <c r="G1" s="1"/>
      <c r="H1" s="8">
        <v>-2009</v>
      </c>
      <c r="I1" s="8"/>
      <c r="J1" s="8"/>
      <c r="K1" s="8"/>
      <c r="L1" s="2" t="s">
        <v>0</v>
      </c>
      <c r="M1" s="9">
        <f>IF(A13="?","?",SUM(A$14:P$14))</f>
        <v>39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A4:N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IF(OR($A$1&gt;=-A4,$A$1&lt;A4),"?",IF($A$1&gt;0,0,1))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>-2*B8</f>
        <v>-32768</v>
      </c>
      <c r="B8">
        <f t="shared" ref="A8:N8" si="4">2*C8</f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IF(OR($H$1&gt;=-A8,$H$1&lt;A8),"?",IF($H$1&gt;0,0,1))</f>
        <v>1</v>
      </c>
      <c r="B9" s="10">
        <f>IF($A9="?","?",IF(A10&gt;=B8,1,0))</f>
        <v>1</v>
      </c>
      <c r="C9" s="10">
        <f t="shared" ref="C9:P9" si="5">IF($A9="?","?",IF(B10&gt;=C8,1,0))</f>
        <v>1</v>
      </c>
      <c r="D9" s="10">
        <f t="shared" si="5"/>
        <v>1</v>
      </c>
      <c r="E9" s="10">
        <f t="shared" si="5"/>
        <v>1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1</v>
      </c>
      <c r="L9" s="10">
        <f t="shared" si="5"/>
        <v>0</v>
      </c>
      <c r="M9" s="10">
        <f t="shared" si="5"/>
        <v>0</v>
      </c>
      <c r="N9" s="10">
        <f t="shared" si="5"/>
        <v>1</v>
      </c>
      <c r="O9" s="10">
        <f t="shared" si="5"/>
        <v>1</v>
      </c>
      <c r="P9" s="10">
        <f t="shared" si="5"/>
        <v>1</v>
      </c>
    </row>
    <row r="10" spans="1:16" hidden="1">
      <c r="A10">
        <f>$H$1-A9*A8</f>
        <v>30759</v>
      </c>
      <c r="B10">
        <f>A10-B9*B8</f>
        <v>14375</v>
      </c>
      <c r="C10">
        <f t="shared" ref="C10:P10" si="6">B10-C9*C8</f>
        <v>6183</v>
      </c>
      <c r="D10">
        <f t="shared" si="6"/>
        <v>2087</v>
      </c>
      <c r="E10">
        <f t="shared" si="6"/>
        <v>39</v>
      </c>
      <c r="F10">
        <f t="shared" si="6"/>
        <v>39</v>
      </c>
      <c r="G10">
        <f t="shared" si="6"/>
        <v>39</v>
      </c>
      <c r="H10">
        <f t="shared" si="6"/>
        <v>39</v>
      </c>
      <c r="I10">
        <f t="shared" si="6"/>
        <v>39</v>
      </c>
      <c r="J10">
        <f t="shared" si="6"/>
        <v>39</v>
      </c>
      <c r="K10">
        <f t="shared" si="6"/>
        <v>7</v>
      </c>
      <c r="L10">
        <f t="shared" si="6"/>
        <v>7</v>
      </c>
      <c r="M10">
        <f t="shared" si="6"/>
        <v>7</v>
      </c>
      <c r="N10">
        <f t="shared" si="6"/>
        <v>3</v>
      </c>
      <c r="O10">
        <f t="shared" si="6"/>
        <v>1</v>
      </c>
      <c r="P10">
        <f t="shared" si="6"/>
        <v>0</v>
      </c>
    </row>
    <row r="12" spans="1:16" hidden="1">
      <c r="A12">
        <f>-2*B12</f>
        <v>-32768</v>
      </c>
      <c r="B12">
        <f t="shared" ref="A12:N12" si="7">2*C12</f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IF(OR(A5="?",A9="?"),"?",IF(AND(A5=1,A9=1),1,0))</f>
        <v>0</v>
      </c>
      <c r="B13" s="6">
        <f>IF($A13="?","?",IF(AND(B5=1,B9=1),1,0))</f>
        <v>0</v>
      </c>
      <c r="C13" s="6">
        <f t="shared" ref="C13:P13" si="8">IF($A13="?","?",IF(AND(C5=1,C9=1),1,0))</f>
        <v>0</v>
      </c>
      <c r="D13" s="6">
        <f t="shared" si="8"/>
        <v>0</v>
      </c>
      <c r="E13" s="6">
        <f t="shared" si="8"/>
        <v>0</v>
      </c>
      <c r="F13" s="6">
        <f t="shared" si="8"/>
        <v>0</v>
      </c>
      <c r="G13" s="6">
        <f t="shared" si="8"/>
        <v>0</v>
      </c>
      <c r="H13" s="6">
        <f t="shared" si="8"/>
        <v>0</v>
      </c>
      <c r="I13" s="6">
        <f t="shared" si="8"/>
        <v>0</v>
      </c>
      <c r="J13" s="6">
        <f t="shared" si="8"/>
        <v>0</v>
      </c>
      <c r="K13" s="6">
        <f t="shared" si="8"/>
        <v>1</v>
      </c>
      <c r="L13" s="6">
        <f t="shared" si="8"/>
        <v>0</v>
      </c>
      <c r="M13" s="6">
        <f t="shared" si="8"/>
        <v>0</v>
      </c>
      <c r="N13" s="6">
        <f t="shared" si="8"/>
        <v>1</v>
      </c>
      <c r="O13" s="6">
        <f t="shared" si="8"/>
        <v>1</v>
      </c>
      <c r="P13" s="6">
        <f t="shared" si="8"/>
        <v>1</v>
      </c>
    </row>
    <row r="14" spans="1:16" hidden="1">
      <c r="A14">
        <f>A12*A13</f>
        <v>0</v>
      </c>
      <c r="B14">
        <f t="shared" ref="B14:P14" si="9">B12*B13</f>
        <v>0</v>
      </c>
      <c r="C14">
        <f t="shared" si="9"/>
        <v>0</v>
      </c>
      <c r="D14">
        <f t="shared" si="9"/>
        <v>0</v>
      </c>
      <c r="E14">
        <f t="shared" si="9"/>
        <v>0</v>
      </c>
      <c r="F14">
        <f t="shared" si="9"/>
        <v>0</v>
      </c>
      <c r="G14">
        <f t="shared" si="9"/>
        <v>0</v>
      </c>
      <c r="H14">
        <f t="shared" si="9"/>
        <v>0</v>
      </c>
      <c r="I14">
        <f t="shared" si="9"/>
        <v>0</v>
      </c>
      <c r="J14">
        <f t="shared" si="9"/>
        <v>0</v>
      </c>
      <c r="K14">
        <f t="shared" si="9"/>
        <v>32</v>
      </c>
      <c r="L14">
        <f t="shared" si="9"/>
        <v>0</v>
      </c>
      <c r="M14">
        <f t="shared" si="9"/>
        <v>0</v>
      </c>
      <c r="N14">
        <f t="shared" si="9"/>
        <v>4</v>
      </c>
      <c r="O14">
        <f t="shared" si="9"/>
        <v>2</v>
      </c>
      <c r="P14">
        <f t="shared" si="9"/>
        <v>1</v>
      </c>
    </row>
    <row r="16" spans="1:16" ht="23.4">
      <c r="A16" s="4" t="s">
        <v>2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4</v>
      </c>
      <c r="G1" s="1"/>
      <c r="H1" s="8">
        <v>-2009</v>
      </c>
      <c r="I1" s="8"/>
      <c r="J1" s="8"/>
      <c r="K1" s="8"/>
      <c r="L1" s="2" t="s">
        <v>0</v>
      </c>
      <c r="M1" s="9">
        <f>IF(A13="?","?",SUM(A$14:P$14))</f>
        <v>-1793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A4:N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IF(OR($A$1&gt;=-A4,$A$1&lt;A4),"?",IF($A$1&gt;0,0,1))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>-2*B8</f>
        <v>-32768</v>
      </c>
      <c r="B8">
        <f t="shared" ref="A8:N8" si="4">2*C8</f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IF(OR($H$1&gt;=-A8,$H$1&lt;A8),"?",IF($H$1&gt;0,0,1))</f>
        <v>1</v>
      </c>
      <c r="B9" s="10">
        <f>IF($A9="?","?",IF(A10&gt;=B8,1,0))</f>
        <v>1</v>
      </c>
      <c r="C9" s="10">
        <f t="shared" ref="C9:P9" si="5">IF($A9="?","?",IF(B10&gt;=C8,1,0))</f>
        <v>1</v>
      </c>
      <c r="D9" s="10">
        <f t="shared" si="5"/>
        <v>1</v>
      </c>
      <c r="E9" s="10">
        <f t="shared" si="5"/>
        <v>1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1</v>
      </c>
      <c r="L9" s="10">
        <f t="shared" si="5"/>
        <v>0</v>
      </c>
      <c r="M9" s="10">
        <f t="shared" si="5"/>
        <v>0</v>
      </c>
      <c r="N9" s="10">
        <f t="shared" si="5"/>
        <v>1</v>
      </c>
      <c r="O9" s="10">
        <f t="shared" si="5"/>
        <v>1</v>
      </c>
      <c r="P9" s="10">
        <f t="shared" si="5"/>
        <v>1</v>
      </c>
    </row>
    <row r="10" spans="1:16" hidden="1">
      <c r="A10">
        <f>$H$1-A9*A8</f>
        <v>30759</v>
      </c>
      <c r="B10">
        <f>A10-B9*B8</f>
        <v>14375</v>
      </c>
      <c r="C10">
        <f t="shared" ref="C10:P10" si="6">B10-C9*C8</f>
        <v>6183</v>
      </c>
      <c r="D10">
        <f t="shared" si="6"/>
        <v>2087</v>
      </c>
      <c r="E10">
        <f t="shared" si="6"/>
        <v>39</v>
      </c>
      <c r="F10">
        <f t="shared" si="6"/>
        <v>39</v>
      </c>
      <c r="G10">
        <f t="shared" si="6"/>
        <v>39</v>
      </c>
      <c r="H10">
        <f t="shared" si="6"/>
        <v>39</v>
      </c>
      <c r="I10">
        <f t="shared" si="6"/>
        <v>39</v>
      </c>
      <c r="J10">
        <f t="shared" si="6"/>
        <v>39</v>
      </c>
      <c r="K10">
        <f t="shared" si="6"/>
        <v>7</v>
      </c>
      <c r="L10">
        <f t="shared" si="6"/>
        <v>7</v>
      </c>
      <c r="M10">
        <f t="shared" si="6"/>
        <v>7</v>
      </c>
      <c r="N10">
        <f t="shared" si="6"/>
        <v>3</v>
      </c>
      <c r="O10">
        <f t="shared" si="6"/>
        <v>1</v>
      </c>
      <c r="P10">
        <f t="shared" si="6"/>
        <v>0</v>
      </c>
    </row>
    <row r="12" spans="1:16" hidden="1">
      <c r="A12">
        <f>-2*B12</f>
        <v>-32768</v>
      </c>
      <c r="B12">
        <f t="shared" ref="A12:N12" si="7">2*C12</f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IF(OR(A5="?",A9="?"),"?",IF(OR(A5=1,A9=1),1,0))</f>
        <v>1</v>
      </c>
      <c r="B13" s="6">
        <f>IF($A13="?","?",IF(OR(B5=1,B9=1),1,0))</f>
        <v>1</v>
      </c>
      <c r="C13" s="6">
        <f t="shared" ref="C13:P13" si="8">IF($A13="?","?",IF(OR(C5=1,C9=1),1,0))</f>
        <v>1</v>
      </c>
      <c r="D13" s="6">
        <f t="shared" si="8"/>
        <v>1</v>
      </c>
      <c r="E13" s="6">
        <f t="shared" si="8"/>
        <v>1</v>
      </c>
      <c r="F13" s="6">
        <f t="shared" si="8"/>
        <v>0</v>
      </c>
      <c r="G13" s="6">
        <f t="shared" si="8"/>
        <v>0</v>
      </c>
      <c r="H13" s="6">
        <f t="shared" si="8"/>
        <v>0</v>
      </c>
      <c r="I13" s="6">
        <f t="shared" si="8"/>
        <v>1</v>
      </c>
      <c r="J13" s="6">
        <f t="shared" si="8"/>
        <v>1</v>
      </c>
      <c r="K13" s="6">
        <f t="shared" si="8"/>
        <v>1</v>
      </c>
      <c r="L13" s="6">
        <f t="shared" si="8"/>
        <v>1</v>
      </c>
      <c r="M13" s="6">
        <f t="shared" si="8"/>
        <v>1</v>
      </c>
      <c r="N13" s="6">
        <f t="shared" si="8"/>
        <v>1</v>
      </c>
      <c r="O13" s="6">
        <f t="shared" si="8"/>
        <v>1</v>
      </c>
      <c r="P13" s="6">
        <f t="shared" si="8"/>
        <v>1</v>
      </c>
    </row>
    <row r="14" spans="1:16" hidden="1">
      <c r="A14">
        <f>A12*A13</f>
        <v>-32768</v>
      </c>
      <c r="B14">
        <f t="shared" ref="B14:P14" si="9">B12*B13</f>
        <v>16384</v>
      </c>
      <c r="C14">
        <f t="shared" si="9"/>
        <v>8192</v>
      </c>
      <c r="D14">
        <f t="shared" si="9"/>
        <v>4096</v>
      </c>
      <c r="E14">
        <f t="shared" si="9"/>
        <v>2048</v>
      </c>
      <c r="F14">
        <f t="shared" si="9"/>
        <v>0</v>
      </c>
      <c r="G14">
        <f t="shared" si="9"/>
        <v>0</v>
      </c>
      <c r="H14">
        <f t="shared" si="9"/>
        <v>0</v>
      </c>
      <c r="I14">
        <f t="shared" si="9"/>
        <v>128</v>
      </c>
      <c r="J14">
        <f t="shared" si="9"/>
        <v>64</v>
      </c>
      <c r="K14">
        <f t="shared" si="9"/>
        <v>32</v>
      </c>
      <c r="L14">
        <f t="shared" si="9"/>
        <v>16</v>
      </c>
      <c r="M14">
        <f t="shared" si="9"/>
        <v>8</v>
      </c>
      <c r="N14">
        <f t="shared" si="9"/>
        <v>4</v>
      </c>
      <c r="O14">
        <f t="shared" si="9"/>
        <v>2</v>
      </c>
      <c r="P14">
        <f t="shared" si="9"/>
        <v>1</v>
      </c>
    </row>
    <row r="16" spans="1:16" ht="23.4">
      <c r="A16" s="4" t="s">
        <v>2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8</v>
      </c>
      <c r="G1" s="1"/>
      <c r="H1" s="8">
        <v>-2009</v>
      </c>
      <c r="I1" s="8"/>
      <c r="J1" s="8"/>
      <c r="K1" s="8"/>
      <c r="L1" s="2" t="s">
        <v>0</v>
      </c>
      <c r="M1" s="9">
        <f>IF(A13="?","?",SUM(A$14:P$14))</f>
        <v>-1832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A4:N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IF(OR($A$1&gt;=-A4,$A$1&lt;A4),"?",IF($A$1&gt;0,0,1))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>-2*B8</f>
        <v>-32768</v>
      </c>
      <c r="B8">
        <f t="shared" ref="A8:N8" si="4">2*C8</f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IF(OR($H$1&gt;=-A8,$H$1&lt;A8),"?",IF($H$1&gt;0,0,1))</f>
        <v>1</v>
      </c>
      <c r="B9" s="10">
        <f>IF($A9="?","?",IF(A10&gt;=B8,1,0))</f>
        <v>1</v>
      </c>
      <c r="C9" s="10">
        <f t="shared" ref="C9:P9" si="5">IF($A9="?","?",IF(B10&gt;=C8,1,0))</f>
        <v>1</v>
      </c>
      <c r="D9" s="10">
        <f t="shared" si="5"/>
        <v>1</v>
      </c>
      <c r="E9" s="10">
        <f t="shared" si="5"/>
        <v>1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1</v>
      </c>
      <c r="L9" s="10">
        <f t="shared" si="5"/>
        <v>0</v>
      </c>
      <c r="M9" s="10">
        <f t="shared" si="5"/>
        <v>0</v>
      </c>
      <c r="N9" s="10">
        <f t="shared" si="5"/>
        <v>1</v>
      </c>
      <c r="O9" s="10">
        <f t="shared" si="5"/>
        <v>1</v>
      </c>
      <c r="P9" s="10">
        <f t="shared" si="5"/>
        <v>1</v>
      </c>
    </row>
    <row r="10" spans="1:16" hidden="1">
      <c r="A10">
        <f>$H$1-A9*A8</f>
        <v>30759</v>
      </c>
      <c r="B10">
        <f>A10-B9*B8</f>
        <v>14375</v>
      </c>
      <c r="C10">
        <f t="shared" ref="C10:P10" si="6">B10-C9*C8</f>
        <v>6183</v>
      </c>
      <c r="D10">
        <f t="shared" si="6"/>
        <v>2087</v>
      </c>
      <c r="E10">
        <f t="shared" si="6"/>
        <v>39</v>
      </c>
      <c r="F10">
        <f t="shared" si="6"/>
        <v>39</v>
      </c>
      <c r="G10">
        <f t="shared" si="6"/>
        <v>39</v>
      </c>
      <c r="H10">
        <f t="shared" si="6"/>
        <v>39</v>
      </c>
      <c r="I10">
        <f t="shared" si="6"/>
        <v>39</v>
      </c>
      <c r="J10">
        <f t="shared" si="6"/>
        <v>39</v>
      </c>
      <c r="K10">
        <f t="shared" si="6"/>
        <v>7</v>
      </c>
      <c r="L10">
        <f t="shared" si="6"/>
        <v>7</v>
      </c>
      <c r="M10">
        <f t="shared" si="6"/>
        <v>7</v>
      </c>
      <c r="N10">
        <f t="shared" si="6"/>
        <v>3</v>
      </c>
      <c r="O10">
        <f t="shared" si="6"/>
        <v>1</v>
      </c>
      <c r="P10">
        <f t="shared" si="6"/>
        <v>0</v>
      </c>
    </row>
    <row r="12" spans="1:16" hidden="1">
      <c r="A12">
        <f>-2*B12</f>
        <v>-32768</v>
      </c>
      <c r="B12">
        <f t="shared" ref="A12:N12" si="7">2*C12</f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IF(OR(A5="?",A9="?"),"?",IF(A5+A9=1,1,0))</f>
        <v>1</v>
      </c>
      <c r="B13" s="6">
        <f t="shared" ref="B13:P13" si="8">IF(OR(B5="?",B9="?"),"?",IF(B5+B9=1,1,0))</f>
        <v>1</v>
      </c>
      <c r="C13" s="6">
        <f t="shared" si="8"/>
        <v>1</v>
      </c>
      <c r="D13" s="6">
        <f t="shared" si="8"/>
        <v>1</v>
      </c>
      <c r="E13" s="6">
        <f t="shared" si="8"/>
        <v>1</v>
      </c>
      <c r="F13" s="6">
        <f t="shared" si="8"/>
        <v>0</v>
      </c>
      <c r="G13" s="6">
        <f t="shared" si="8"/>
        <v>0</v>
      </c>
      <c r="H13" s="6">
        <f t="shared" si="8"/>
        <v>0</v>
      </c>
      <c r="I13" s="6">
        <f t="shared" si="8"/>
        <v>1</v>
      </c>
      <c r="J13" s="6">
        <f t="shared" si="8"/>
        <v>1</v>
      </c>
      <c r="K13" s="6">
        <f t="shared" si="8"/>
        <v>0</v>
      </c>
      <c r="L13" s="6">
        <f t="shared" si="8"/>
        <v>1</v>
      </c>
      <c r="M13" s="6">
        <f t="shared" si="8"/>
        <v>1</v>
      </c>
      <c r="N13" s="6">
        <f t="shared" si="8"/>
        <v>0</v>
      </c>
      <c r="O13" s="6">
        <f t="shared" si="8"/>
        <v>0</v>
      </c>
      <c r="P13" s="6">
        <f t="shared" si="8"/>
        <v>0</v>
      </c>
    </row>
    <row r="14" spans="1:16" hidden="1">
      <c r="A14">
        <f>A12*A13</f>
        <v>-32768</v>
      </c>
      <c r="B14">
        <f t="shared" ref="B14:P14" si="9">B12*B13</f>
        <v>16384</v>
      </c>
      <c r="C14">
        <f t="shared" si="9"/>
        <v>8192</v>
      </c>
      <c r="D14">
        <f t="shared" si="9"/>
        <v>4096</v>
      </c>
      <c r="E14">
        <f t="shared" si="9"/>
        <v>2048</v>
      </c>
      <c r="F14">
        <f t="shared" si="9"/>
        <v>0</v>
      </c>
      <c r="G14">
        <f t="shared" si="9"/>
        <v>0</v>
      </c>
      <c r="H14">
        <f t="shared" si="9"/>
        <v>0</v>
      </c>
      <c r="I14">
        <f t="shared" si="9"/>
        <v>128</v>
      </c>
      <c r="J14">
        <f t="shared" si="9"/>
        <v>64</v>
      </c>
      <c r="K14">
        <f t="shared" si="9"/>
        <v>0</v>
      </c>
      <c r="L14">
        <f t="shared" si="9"/>
        <v>16</v>
      </c>
      <c r="M14">
        <f t="shared" si="9"/>
        <v>8</v>
      </c>
      <c r="N14">
        <f t="shared" si="9"/>
        <v>0</v>
      </c>
      <c r="O14">
        <f t="shared" si="9"/>
        <v>0</v>
      </c>
      <c r="P14">
        <f t="shared" si="9"/>
        <v>0</v>
      </c>
    </row>
    <row r="16" spans="1:16" ht="23.4">
      <c r="A16" s="4" t="s">
        <v>2</v>
      </c>
      <c r="B16" s="4"/>
      <c r="C16" s="4"/>
      <c r="D16" s="4"/>
    </row>
  </sheetData>
  <sheetProtection sheet="1" objects="1" scenarios="1"/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5</v>
      </c>
      <c r="G1" s="1"/>
      <c r="H1" s="8">
        <v>9</v>
      </c>
      <c r="I1" s="8"/>
      <c r="J1" s="8"/>
      <c r="K1" s="8"/>
      <c r="L1" s="2" t="s">
        <v>0</v>
      </c>
      <c r="M1" s="9">
        <f>IF(A13="?","?",SUM(A$14:P$14))</f>
        <v>-512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A4:N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IF(OR($A$1&gt;=-A4,$A$1&lt;A4),"?",IF($A$1&gt;0,0,1))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>-2*B8</f>
        <v>-32768</v>
      </c>
      <c r="B8">
        <f t="shared" ref="A8:N8" si="4">2*C8</f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IF(OR($H$1&gt;=-A8,$H$1&lt;A8),"?",IF($H$1&gt;0,0,1))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0</v>
      </c>
      <c r="L9" s="10">
        <f t="shared" si="5"/>
        <v>0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9</v>
      </c>
      <c r="B10">
        <f>A10-B9*B8</f>
        <v>9</v>
      </c>
      <c r="C10">
        <f t="shared" ref="C10:P10" si="6">B10-C9*C8</f>
        <v>9</v>
      </c>
      <c r="D10">
        <f t="shared" si="6"/>
        <v>9</v>
      </c>
      <c r="E10">
        <f t="shared" si="6"/>
        <v>9</v>
      </c>
      <c r="F10">
        <f t="shared" si="6"/>
        <v>9</v>
      </c>
      <c r="G10">
        <f t="shared" si="6"/>
        <v>9</v>
      </c>
      <c r="H10">
        <f t="shared" si="6"/>
        <v>9</v>
      </c>
      <c r="I10">
        <f t="shared" si="6"/>
        <v>9</v>
      </c>
      <c r="J10">
        <f t="shared" si="6"/>
        <v>9</v>
      </c>
      <c r="K10">
        <f t="shared" si="6"/>
        <v>9</v>
      </c>
      <c r="L10">
        <f t="shared" si="6"/>
        <v>9</v>
      </c>
      <c r="M10">
        <f t="shared" si="6"/>
        <v>1</v>
      </c>
      <c r="N10">
        <f t="shared" si="6"/>
        <v>1</v>
      </c>
      <c r="O10">
        <f t="shared" si="6"/>
        <v>1</v>
      </c>
      <c r="P10">
        <f t="shared" si="6"/>
        <v>0</v>
      </c>
    </row>
    <row r="12" spans="1:16" hidden="1">
      <c r="A12">
        <f>-2*B12</f>
        <v>-32768</v>
      </c>
      <c r="B12">
        <f t="shared" ref="A12:N12" si="7">2*C12</f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IF(OR($H$1&gt;=16,$H$1&lt;0,A5="?",A9="?"),"?",INDEX($A5:$P5,16-A3+$H$1))</f>
        <v>1</v>
      </c>
      <c r="B13" s="6">
        <f t="shared" ref="B13:O13" si="8">IF($A13="?","?",IF(B3&lt;$H$1,0,INDEX($A5:$P5,16-B3+$H$1)))</f>
        <v>1</v>
      </c>
      <c r="C13" s="6">
        <f t="shared" si="8"/>
        <v>1</v>
      </c>
      <c r="D13" s="6">
        <f t="shared" si="8"/>
        <v>1</v>
      </c>
      <c r="E13" s="6">
        <f t="shared" si="8"/>
        <v>1</v>
      </c>
      <c r="F13" s="6">
        <f t="shared" si="8"/>
        <v>1</v>
      </c>
      <c r="G13" s="6">
        <f t="shared" si="8"/>
        <v>1</v>
      </c>
      <c r="H13" s="6">
        <f t="shared" si="8"/>
        <v>0</v>
      </c>
      <c r="I13" s="6">
        <f t="shared" si="8"/>
        <v>0</v>
      </c>
      <c r="J13" s="6">
        <f t="shared" si="8"/>
        <v>0</v>
      </c>
      <c r="K13" s="6">
        <f t="shared" si="8"/>
        <v>0</v>
      </c>
      <c r="L13" s="6">
        <f t="shared" si="8"/>
        <v>0</v>
      </c>
      <c r="M13" s="6">
        <f t="shared" si="8"/>
        <v>0</v>
      </c>
      <c r="N13" s="6">
        <f t="shared" si="8"/>
        <v>0</v>
      </c>
      <c r="O13" s="6">
        <f t="shared" si="8"/>
        <v>0</v>
      </c>
      <c r="P13" s="6">
        <f>IF($A13="?","?",IF(P3&lt;$H$1,0,INDEX($A5:$P5,16-P3+$H$1)))</f>
        <v>0</v>
      </c>
    </row>
    <row r="14" spans="1:16" hidden="1">
      <c r="A14">
        <f>A12*A13</f>
        <v>-32768</v>
      </c>
      <c r="B14">
        <f t="shared" ref="B14:P14" si="9">B12*B13</f>
        <v>16384</v>
      </c>
      <c r="C14">
        <f t="shared" si="9"/>
        <v>8192</v>
      </c>
      <c r="D14">
        <f t="shared" si="9"/>
        <v>4096</v>
      </c>
      <c r="E14">
        <f t="shared" si="9"/>
        <v>2048</v>
      </c>
      <c r="F14">
        <f t="shared" si="9"/>
        <v>1024</v>
      </c>
      <c r="G14">
        <f t="shared" si="9"/>
        <v>512</v>
      </c>
      <c r="H14">
        <f t="shared" si="9"/>
        <v>0</v>
      </c>
      <c r="I14">
        <f t="shared" si="9"/>
        <v>0</v>
      </c>
      <c r="J14">
        <f t="shared" si="9"/>
        <v>0</v>
      </c>
      <c r="K14">
        <f t="shared" si="9"/>
        <v>0</v>
      </c>
      <c r="L14">
        <f t="shared" si="9"/>
        <v>0</v>
      </c>
      <c r="M14">
        <f t="shared" si="9"/>
        <v>0</v>
      </c>
      <c r="N14">
        <f t="shared" si="9"/>
        <v>0</v>
      </c>
      <c r="O14">
        <f t="shared" si="9"/>
        <v>0</v>
      </c>
      <c r="P14">
        <f t="shared" si="9"/>
        <v>0</v>
      </c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4">
      <c r="A16" s="4" t="s">
        <v>2</v>
      </c>
      <c r="B16" s="4"/>
      <c r="C16" s="4"/>
      <c r="D16" s="4"/>
    </row>
  </sheetData>
  <mergeCells count="5">
    <mergeCell ref="A1:E1"/>
    <mergeCell ref="F1:G1"/>
    <mergeCell ref="H1:K1"/>
    <mergeCell ref="M1:P1"/>
    <mergeCell ref="A16:D1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6</v>
      </c>
      <c r="G1" s="1"/>
      <c r="H1" s="8">
        <v>4</v>
      </c>
      <c r="I1" s="8"/>
      <c r="J1" s="8"/>
      <c r="K1" s="8"/>
      <c r="L1" s="2" t="s">
        <v>0</v>
      </c>
      <c r="M1" s="9">
        <f>IF(A13="?","?",SUM(A$14:P$14))</f>
        <v>15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A4:N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IF(OR($A$1&gt;=-A4,$A$1&lt;A4),"?",IF($A$1&gt;0,0,1))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>-2*B8</f>
        <v>-32768</v>
      </c>
      <c r="B8">
        <f t="shared" ref="A8:N8" si="4">2*C8</f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IF(OR($H$1&gt;=-A8,$H$1&lt;A8),"?",IF($H$1&gt;0,0,1))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0</v>
      </c>
      <c r="L9" s="10">
        <f t="shared" si="5"/>
        <v>0</v>
      </c>
      <c r="M9" s="10">
        <f t="shared" si="5"/>
        <v>0</v>
      </c>
      <c r="N9" s="10">
        <f t="shared" si="5"/>
        <v>1</v>
      </c>
      <c r="O9" s="10">
        <f t="shared" si="5"/>
        <v>0</v>
      </c>
      <c r="P9" s="10">
        <f t="shared" si="5"/>
        <v>0</v>
      </c>
    </row>
    <row r="10" spans="1:16" hidden="1">
      <c r="A10">
        <f>$H$1-A9*A8</f>
        <v>4</v>
      </c>
      <c r="B10">
        <f>A10-B9*B8</f>
        <v>4</v>
      </c>
      <c r="C10">
        <f t="shared" ref="C10:P10" si="6">B10-C9*C8</f>
        <v>4</v>
      </c>
      <c r="D10">
        <f t="shared" si="6"/>
        <v>4</v>
      </c>
      <c r="E10">
        <f t="shared" si="6"/>
        <v>4</v>
      </c>
      <c r="F10">
        <f t="shared" si="6"/>
        <v>4</v>
      </c>
      <c r="G10">
        <f t="shared" si="6"/>
        <v>4</v>
      </c>
      <c r="H10">
        <f t="shared" si="6"/>
        <v>4</v>
      </c>
      <c r="I10">
        <f t="shared" si="6"/>
        <v>4</v>
      </c>
      <c r="J10">
        <f t="shared" si="6"/>
        <v>4</v>
      </c>
      <c r="K10">
        <f t="shared" si="6"/>
        <v>4</v>
      </c>
      <c r="L10">
        <f t="shared" si="6"/>
        <v>4</v>
      </c>
      <c r="M10">
        <f t="shared" si="6"/>
        <v>4</v>
      </c>
      <c r="N10">
        <f t="shared" si="6"/>
        <v>0</v>
      </c>
      <c r="O10">
        <f t="shared" si="6"/>
        <v>0</v>
      </c>
      <c r="P10">
        <f t="shared" si="6"/>
        <v>0</v>
      </c>
    </row>
    <row r="12" spans="1:16" hidden="1">
      <c r="A12">
        <f>-2*B12</f>
        <v>-32768</v>
      </c>
      <c r="B12">
        <f t="shared" ref="A12:N12" si="7">2*C12</f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IF(OR($H$1&gt;=16,$H$1&lt;0,A5="?",A9="?"),"?",IF(A3+$H$1&gt;=16,A5,INDEX($A5:$P5,16-A3-$H$1)))</f>
        <v>0</v>
      </c>
      <c r="B13" s="6">
        <f>IF($A13="?","?",IF(B3+$H$1&gt;=16,$A5,INDEX($A5:$P5,16-B3-$H$1)))</f>
        <v>0</v>
      </c>
      <c r="C13" s="6">
        <f t="shared" ref="C13:P13" si="8">IF($A13="?","?",IF(C3+$H$1&gt;=16,$A5,INDEX($A5:$P5,16-C3-$H$1)))</f>
        <v>0</v>
      </c>
      <c r="D13" s="6">
        <f t="shared" si="8"/>
        <v>0</v>
      </c>
      <c r="E13" s="6">
        <f t="shared" si="8"/>
        <v>0</v>
      </c>
      <c r="F13" s="6">
        <f t="shared" si="8"/>
        <v>0</v>
      </c>
      <c r="G13" s="6">
        <f t="shared" si="8"/>
        <v>0</v>
      </c>
      <c r="H13" s="6">
        <f t="shared" si="8"/>
        <v>0</v>
      </c>
      <c r="I13" s="6">
        <f t="shared" si="8"/>
        <v>0</v>
      </c>
      <c r="J13" s="6">
        <f t="shared" si="8"/>
        <v>0</v>
      </c>
      <c r="K13" s="6">
        <f t="shared" si="8"/>
        <v>0</v>
      </c>
      <c r="L13" s="6">
        <f t="shared" si="8"/>
        <v>0</v>
      </c>
      <c r="M13" s="6">
        <f t="shared" si="8"/>
        <v>1</v>
      </c>
      <c r="N13" s="6">
        <f t="shared" si="8"/>
        <v>1</v>
      </c>
      <c r="O13" s="6">
        <f t="shared" si="8"/>
        <v>1</v>
      </c>
      <c r="P13" s="6">
        <f t="shared" si="8"/>
        <v>1</v>
      </c>
    </row>
    <row r="14" spans="1:16" hidden="1">
      <c r="A14">
        <f>A12*A13</f>
        <v>0</v>
      </c>
      <c r="B14">
        <f t="shared" ref="B14:P14" si="9">B12*B13</f>
        <v>0</v>
      </c>
      <c r="C14">
        <f t="shared" si="9"/>
        <v>0</v>
      </c>
      <c r="D14">
        <f t="shared" si="9"/>
        <v>0</v>
      </c>
      <c r="E14">
        <f t="shared" si="9"/>
        <v>0</v>
      </c>
      <c r="F14">
        <f t="shared" si="9"/>
        <v>0</v>
      </c>
      <c r="G14">
        <f t="shared" si="9"/>
        <v>0</v>
      </c>
      <c r="H14">
        <f t="shared" si="9"/>
        <v>0</v>
      </c>
      <c r="I14">
        <f t="shared" si="9"/>
        <v>0</v>
      </c>
      <c r="J14">
        <f t="shared" si="9"/>
        <v>0</v>
      </c>
      <c r="K14">
        <f t="shared" si="9"/>
        <v>0</v>
      </c>
      <c r="L14">
        <f t="shared" si="9"/>
        <v>0</v>
      </c>
      <c r="M14">
        <f t="shared" si="9"/>
        <v>8</v>
      </c>
      <c r="N14">
        <f t="shared" si="9"/>
        <v>4</v>
      </c>
      <c r="O14">
        <f t="shared" si="9"/>
        <v>2</v>
      </c>
      <c r="P14">
        <f t="shared" si="9"/>
        <v>1</v>
      </c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4">
      <c r="A16" s="4" t="s">
        <v>2</v>
      </c>
      <c r="B16" s="4"/>
      <c r="C16" s="4"/>
      <c r="D16" s="4"/>
      <c r="G16" s="15" t="s">
        <v>10</v>
      </c>
      <c r="H16" s="15"/>
      <c r="I16" s="15"/>
      <c r="J16" s="15"/>
      <c r="K16" s="15"/>
      <c r="L16" s="15"/>
      <c r="M16" s="15"/>
      <c r="N16" s="15"/>
      <c r="O16" s="15"/>
      <c r="P16" s="15"/>
    </row>
  </sheetData>
  <sheetProtection sheet="1" objects="1" scenarios="1"/>
  <mergeCells count="6">
    <mergeCell ref="A1:E1"/>
    <mergeCell ref="F1:G1"/>
    <mergeCell ref="H1:K1"/>
    <mergeCell ref="M1:P1"/>
    <mergeCell ref="A16:D16"/>
    <mergeCell ref="G16:P1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E1"/>
    </sheetView>
  </sheetViews>
  <sheetFormatPr defaultRowHeight="14.4"/>
  <cols>
    <col min="1" max="16" width="5.77734375" customWidth="1"/>
  </cols>
  <sheetData>
    <row r="1" spans="1:16" ht="46.2">
      <c r="A1" s="7">
        <v>255</v>
      </c>
      <c r="B1" s="7"/>
      <c r="C1" s="7"/>
      <c r="D1" s="7"/>
      <c r="E1" s="7"/>
      <c r="F1" s="1" t="s">
        <v>6</v>
      </c>
      <c r="G1" s="1"/>
      <c r="H1" s="8">
        <v>9</v>
      </c>
      <c r="I1" s="8"/>
      <c r="J1" s="8"/>
      <c r="K1" s="8"/>
      <c r="L1" s="2" t="s">
        <v>0</v>
      </c>
      <c r="M1" s="9">
        <f>IF(A13="?","?",SUM(A$14:P$14))</f>
        <v>0</v>
      </c>
      <c r="N1" s="9"/>
      <c r="O1" s="9"/>
      <c r="P1" s="9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B4:O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5">
        <f>IF(OR($A$1&gt;=-A4,$A$1&lt;A4),"?",IF($A$1&gt;0,0,1))</f>
        <v>0</v>
      </c>
      <c r="B5" s="5">
        <f>IF($A5="?","?",IF(A6&gt;=B4,1,0))</f>
        <v>0</v>
      </c>
      <c r="C5" s="5">
        <f t="shared" ref="C5:P5" si="2">IF($A5="?","?",IF(B6&gt;=C4,1,0))</f>
        <v>0</v>
      </c>
      <c r="D5" s="5">
        <f t="shared" si="2"/>
        <v>0</v>
      </c>
      <c r="E5" s="5">
        <f t="shared" si="2"/>
        <v>0</v>
      </c>
      <c r="F5" s="5">
        <f t="shared" si="2"/>
        <v>0</v>
      </c>
      <c r="G5" s="5">
        <f t="shared" si="2"/>
        <v>0</v>
      </c>
      <c r="H5" s="5">
        <f t="shared" si="2"/>
        <v>0</v>
      </c>
      <c r="I5" s="5">
        <f t="shared" si="2"/>
        <v>1</v>
      </c>
      <c r="J5" s="5">
        <f t="shared" si="2"/>
        <v>1</v>
      </c>
      <c r="K5" s="5">
        <f t="shared" si="2"/>
        <v>1</v>
      </c>
      <c r="L5" s="5">
        <f t="shared" si="2"/>
        <v>1</v>
      </c>
      <c r="M5" s="5">
        <f t="shared" si="2"/>
        <v>1</v>
      </c>
      <c r="N5" s="5">
        <f t="shared" si="2"/>
        <v>1</v>
      </c>
      <c r="O5" s="5">
        <f t="shared" si="2"/>
        <v>1</v>
      </c>
      <c r="P5" s="5">
        <f t="shared" si="2"/>
        <v>1</v>
      </c>
    </row>
    <row r="6" spans="1:16" hidden="1">
      <c r="A6">
        <f>A1-A5*A4</f>
        <v>255</v>
      </c>
      <c r="B6">
        <f>A6-B5*B4</f>
        <v>255</v>
      </c>
      <c r="C6">
        <f t="shared" ref="C6:P6" si="3">B6-C5*C4</f>
        <v>255</v>
      </c>
      <c r="D6">
        <f t="shared" si="3"/>
        <v>255</v>
      </c>
      <c r="E6">
        <f t="shared" si="3"/>
        <v>255</v>
      </c>
      <c r="F6">
        <f t="shared" si="3"/>
        <v>255</v>
      </c>
      <c r="G6">
        <f t="shared" si="3"/>
        <v>255</v>
      </c>
      <c r="H6">
        <f t="shared" si="3"/>
        <v>255</v>
      </c>
      <c r="I6">
        <f t="shared" si="3"/>
        <v>127</v>
      </c>
      <c r="J6">
        <f t="shared" si="3"/>
        <v>63</v>
      </c>
      <c r="K6">
        <f t="shared" si="3"/>
        <v>31</v>
      </c>
      <c r="L6">
        <f t="shared" si="3"/>
        <v>15</v>
      </c>
      <c r="M6">
        <f t="shared" si="3"/>
        <v>7</v>
      </c>
      <c r="N6">
        <f t="shared" si="3"/>
        <v>3</v>
      </c>
      <c r="O6">
        <f t="shared" si="3"/>
        <v>1</v>
      </c>
      <c r="P6">
        <f t="shared" si="3"/>
        <v>0</v>
      </c>
    </row>
    <row r="8" spans="1:16" hidden="1">
      <c r="A8">
        <f>-2*B8</f>
        <v>-32768</v>
      </c>
      <c r="B8">
        <f t="shared" ref="B8:O8" si="4">2*C8</f>
        <v>16384</v>
      </c>
      <c r="C8">
        <f t="shared" si="4"/>
        <v>8192</v>
      </c>
      <c r="D8">
        <f t="shared" si="4"/>
        <v>4096</v>
      </c>
      <c r="E8">
        <f t="shared" si="4"/>
        <v>2048</v>
      </c>
      <c r="F8">
        <f t="shared" si="4"/>
        <v>1024</v>
      </c>
      <c r="G8">
        <f t="shared" si="4"/>
        <v>512</v>
      </c>
      <c r="H8">
        <f t="shared" si="4"/>
        <v>256</v>
      </c>
      <c r="I8">
        <f t="shared" si="4"/>
        <v>128</v>
      </c>
      <c r="J8">
        <f t="shared" si="4"/>
        <v>64</v>
      </c>
      <c r="K8">
        <f t="shared" si="4"/>
        <v>32</v>
      </c>
      <c r="L8">
        <f t="shared" si="4"/>
        <v>16</v>
      </c>
      <c r="M8">
        <f t="shared" si="4"/>
        <v>8</v>
      </c>
      <c r="N8">
        <f t="shared" si="4"/>
        <v>4</v>
      </c>
      <c r="O8">
        <f>2*P8</f>
        <v>2</v>
      </c>
      <c r="P8">
        <v>1</v>
      </c>
    </row>
    <row r="9" spans="1:16" s="3" customFormat="1" ht="31.2">
      <c r="A9" s="10">
        <f>IF(OR($H$1&gt;=-A8,$H$1&lt;A8),"?",IF($H$1&gt;0,0,1))</f>
        <v>0</v>
      </c>
      <c r="B9" s="10">
        <f>IF($A9="?","?",IF(A10&gt;=B8,1,0))</f>
        <v>0</v>
      </c>
      <c r="C9" s="10">
        <f t="shared" ref="C9:P9" si="5">IF($A9="?","?",IF(B10&gt;=C8,1,0))</f>
        <v>0</v>
      </c>
      <c r="D9" s="10">
        <f t="shared" si="5"/>
        <v>0</v>
      </c>
      <c r="E9" s="10">
        <f t="shared" si="5"/>
        <v>0</v>
      </c>
      <c r="F9" s="10">
        <f t="shared" si="5"/>
        <v>0</v>
      </c>
      <c r="G9" s="10">
        <f t="shared" si="5"/>
        <v>0</v>
      </c>
      <c r="H9" s="10">
        <f t="shared" si="5"/>
        <v>0</v>
      </c>
      <c r="I9" s="10">
        <f t="shared" si="5"/>
        <v>0</v>
      </c>
      <c r="J9" s="10">
        <f t="shared" si="5"/>
        <v>0</v>
      </c>
      <c r="K9" s="10">
        <f t="shared" si="5"/>
        <v>0</v>
      </c>
      <c r="L9" s="10">
        <f t="shared" si="5"/>
        <v>0</v>
      </c>
      <c r="M9" s="10">
        <f t="shared" si="5"/>
        <v>1</v>
      </c>
      <c r="N9" s="10">
        <f t="shared" si="5"/>
        <v>0</v>
      </c>
      <c r="O9" s="10">
        <f t="shared" si="5"/>
        <v>0</v>
      </c>
      <c r="P9" s="10">
        <f t="shared" si="5"/>
        <v>1</v>
      </c>
    </row>
    <row r="10" spans="1:16" hidden="1">
      <c r="A10">
        <f>$H$1-A9*A8</f>
        <v>9</v>
      </c>
      <c r="B10">
        <f>A10-B9*B8</f>
        <v>9</v>
      </c>
      <c r="C10">
        <f t="shared" ref="C10:P10" si="6">B10-C9*C8</f>
        <v>9</v>
      </c>
      <c r="D10">
        <f t="shared" si="6"/>
        <v>9</v>
      </c>
      <c r="E10">
        <f t="shared" si="6"/>
        <v>9</v>
      </c>
      <c r="F10">
        <f t="shared" si="6"/>
        <v>9</v>
      </c>
      <c r="G10">
        <f t="shared" si="6"/>
        <v>9</v>
      </c>
      <c r="H10">
        <f t="shared" si="6"/>
        <v>9</v>
      </c>
      <c r="I10">
        <f t="shared" si="6"/>
        <v>9</v>
      </c>
      <c r="J10">
        <f t="shared" si="6"/>
        <v>9</v>
      </c>
      <c r="K10">
        <f t="shared" si="6"/>
        <v>9</v>
      </c>
      <c r="L10">
        <f t="shared" si="6"/>
        <v>9</v>
      </c>
      <c r="M10">
        <f t="shared" si="6"/>
        <v>1</v>
      </c>
      <c r="N10">
        <f t="shared" si="6"/>
        <v>1</v>
      </c>
      <c r="O10">
        <f t="shared" si="6"/>
        <v>1</v>
      </c>
      <c r="P10">
        <f t="shared" si="6"/>
        <v>0</v>
      </c>
    </row>
    <row r="12" spans="1:16" hidden="1">
      <c r="A12">
        <f>-2*B12</f>
        <v>-32768</v>
      </c>
      <c r="B12">
        <f t="shared" ref="B12:O12" si="7">2*C12</f>
        <v>16384</v>
      </c>
      <c r="C12">
        <f t="shared" si="7"/>
        <v>8192</v>
      </c>
      <c r="D12">
        <f t="shared" si="7"/>
        <v>4096</v>
      </c>
      <c r="E12">
        <f t="shared" si="7"/>
        <v>2048</v>
      </c>
      <c r="F12">
        <f t="shared" si="7"/>
        <v>1024</v>
      </c>
      <c r="G12">
        <f t="shared" si="7"/>
        <v>512</v>
      </c>
      <c r="H12">
        <f t="shared" si="7"/>
        <v>256</v>
      </c>
      <c r="I12">
        <f t="shared" si="7"/>
        <v>128</v>
      </c>
      <c r="J12">
        <f t="shared" si="7"/>
        <v>64</v>
      </c>
      <c r="K12">
        <f t="shared" si="7"/>
        <v>32</v>
      </c>
      <c r="L12">
        <f t="shared" si="7"/>
        <v>16</v>
      </c>
      <c r="M12">
        <f t="shared" si="7"/>
        <v>8</v>
      </c>
      <c r="N12">
        <f t="shared" si="7"/>
        <v>4</v>
      </c>
      <c r="O12">
        <f>2*P12</f>
        <v>2</v>
      </c>
      <c r="P12">
        <v>1</v>
      </c>
    </row>
    <row r="13" spans="1:16" s="3" customFormat="1" ht="31.2">
      <c r="A13" s="6">
        <f>IF(OR($H$1&gt;=16,$H$1&lt;0,A5="?",A9="?"),"?",IF(A3+$H$1&gt;=16,0,INDEX($A5:$P5,16-A3-$H$1)))</f>
        <v>0</v>
      </c>
      <c r="B13" s="6">
        <f t="shared" ref="B13:O13" si="8">IF($A13="?","?",IF(B3+$H$1&gt;=16,0,INDEX($A5:$P5,16-B3-$H$1)))</f>
        <v>0</v>
      </c>
      <c r="C13" s="6">
        <f t="shared" si="8"/>
        <v>0</v>
      </c>
      <c r="D13" s="6">
        <f t="shared" si="8"/>
        <v>0</v>
      </c>
      <c r="E13" s="6">
        <f t="shared" si="8"/>
        <v>0</v>
      </c>
      <c r="F13" s="6">
        <f t="shared" si="8"/>
        <v>0</v>
      </c>
      <c r="G13" s="6">
        <f t="shared" si="8"/>
        <v>0</v>
      </c>
      <c r="H13" s="6">
        <f t="shared" si="8"/>
        <v>0</v>
      </c>
      <c r="I13" s="6">
        <f t="shared" si="8"/>
        <v>0</v>
      </c>
      <c r="J13" s="6">
        <f t="shared" si="8"/>
        <v>0</v>
      </c>
      <c r="K13" s="6">
        <f t="shared" si="8"/>
        <v>0</v>
      </c>
      <c r="L13" s="6">
        <f t="shared" si="8"/>
        <v>0</v>
      </c>
      <c r="M13" s="6">
        <f t="shared" si="8"/>
        <v>0</v>
      </c>
      <c r="N13" s="6">
        <f t="shared" si="8"/>
        <v>0</v>
      </c>
      <c r="O13" s="6">
        <f t="shared" si="8"/>
        <v>0</v>
      </c>
      <c r="P13" s="6">
        <f>IF($A13="?","?",IF(P3+$H$1&gt;=16,0,INDEX($A5:$P5,16-P3-$H$1)))</f>
        <v>0</v>
      </c>
    </row>
    <row r="14" spans="1:16" hidden="1">
      <c r="A14">
        <f>A12*A13</f>
        <v>0</v>
      </c>
      <c r="B14">
        <f t="shared" ref="B14:P14" si="9">B12*B13</f>
        <v>0</v>
      </c>
      <c r="C14">
        <f t="shared" si="9"/>
        <v>0</v>
      </c>
      <c r="D14">
        <f t="shared" si="9"/>
        <v>0</v>
      </c>
      <c r="E14">
        <f t="shared" si="9"/>
        <v>0</v>
      </c>
      <c r="F14">
        <f t="shared" si="9"/>
        <v>0</v>
      </c>
      <c r="G14">
        <f t="shared" si="9"/>
        <v>0</v>
      </c>
      <c r="H14">
        <f t="shared" si="9"/>
        <v>0</v>
      </c>
      <c r="I14">
        <f t="shared" si="9"/>
        <v>0</v>
      </c>
      <c r="J14">
        <f t="shared" si="9"/>
        <v>0</v>
      </c>
      <c r="K14">
        <f t="shared" si="9"/>
        <v>0</v>
      </c>
      <c r="L14">
        <f t="shared" si="9"/>
        <v>0</v>
      </c>
      <c r="M14">
        <f t="shared" si="9"/>
        <v>0</v>
      </c>
      <c r="N14">
        <f t="shared" si="9"/>
        <v>0</v>
      </c>
      <c r="O14">
        <f t="shared" si="9"/>
        <v>0</v>
      </c>
      <c r="P14">
        <f t="shared" si="9"/>
        <v>0</v>
      </c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23.4">
      <c r="A16" s="4" t="s">
        <v>3</v>
      </c>
      <c r="B16" s="4"/>
      <c r="C16" s="4"/>
      <c r="D16" s="4"/>
      <c r="G16" s="15" t="s">
        <v>9</v>
      </c>
      <c r="H16" s="15"/>
      <c r="I16" s="15"/>
      <c r="J16" s="15"/>
      <c r="K16" s="15"/>
      <c r="L16" s="15"/>
      <c r="M16" s="15"/>
      <c r="N16" s="15"/>
      <c r="O16" s="15"/>
      <c r="P16" s="15"/>
    </row>
  </sheetData>
  <mergeCells count="6">
    <mergeCell ref="A1:E1"/>
    <mergeCell ref="F1:G1"/>
    <mergeCell ref="H1:K1"/>
    <mergeCell ref="M1:P1"/>
    <mergeCell ref="A16:D16"/>
    <mergeCell ref="G16:P1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selection activeCell="H1" sqref="H1:K1"/>
    </sheetView>
  </sheetViews>
  <sheetFormatPr defaultRowHeight="14.4"/>
  <cols>
    <col min="1" max="16" width="5.77734375" customWidth="1"/>
  </cols>
  <sheetData>
    <row r="1" spans="1:16" ht="46.2">
      <c r="A1" s="12"/>
      <c r="B1" s="12"/>
      <c r="C1" s="12"/>
      <c r="D1" s="12"/>
      <c r="E1" s="12"/>
      <c r="F1" s="1" t="s">
        <v>7</v>
      </c>
      <c r="G1" s="1"/>
      <c r="H1" s="8">
        <v>255</v>
      </c>
      <c r="I1" s="8"/>
      <c r="J1" s="8"/>
      <c r="K1" s="8"/>
      <c r="L1" s="2" t="s">
        <v>0</v>
      </c>
      <c r="M1" s="13">
        <f>IF(A9="?","?",SUM(A$10:P$10))</f>
        <v>-256</v>
      </c>
      <c r="N1" s="13"/>
      <c r="O1" s="13"/>
      <c r="P1" s="13"/>
    </row>
    <row r="3" spans="1:16" hidden="1">
      <c r="A3">
        <f t="shared" ref="A3:N3" si="0">B3+1</f>
        <v>15</v>
      </c>
      <c r="B3">
        <f t="shared" si="0"/>
        <v>14</v>
      </c>
      <c r="C3">
        <f t="shared" si="0"/>
        <v>13</v>
      </c>
      <c r="D3">
        <f t="shared" si="0"/>
        <v>12</v>
      </c>
      <c r="E3">
        <f t="shared" si="0"/>
        <v>11</v>
      </c>
      <c r="F3">
        <f t="shared" si="0"/>
        <v>10</v>
      </c>
      <c r="G3">
        <f t="shared" si="0"/>
        <v>9</v>
      </c>
      <c r="H3">
        <f t="shared" si="0"/>
        <v>8</v>
      </c>
      <c r="I3">
        <f t="shared" si="0"/>
        <v>7</v>
      </c>
      <c r="J3">
        <f t="shared" si="0"/>
        <v>6</v>
      </c>
      <c r="K3">
        <f t="shared" si="0"/>
        <v>5</v>
      </c>
      <c r="L3">
        <f t="shared" si="0"/>
        <v>4</v>
      </c>
      <c r="M3">
        <f t="shared" si="0"/>
        <v>3</v>
      </c>
      <c r="N3">
        <f t="shared" si="0"/>
        <v>2</v>
      </c>
      <c r="O3">
        <f>P3+1</f>
        <v>1</v>
      </c>
      <c r="P3">
        <v>0</v>
      </c>
    </row>
    <row r="4" spans="1:16" hidden="1">
      <c r="A4">
        <f>-2*B4</f>
        <v>-32768</v>
      </c>
      <c r="B4">
        <f t="shared" ref="A4:N4" si="1">2*C4</f>
        <v>16384</v>
      </c>
      <c r="C4">
        <f t="shared" si="1"/>
        <v>8192</v>
      </c>
      <c r="D4">
        <f t="shared" si="1"/>
        <v>4096</v>
      </c>
      <c r="E4">
        <f t="shared" si="1"/>
        <v>2048</v>
      </c>
      <c r="F4">
        <f t="shared" si="1"/>
        <v>1024</v>
      </c>
      <c r="G4">
        <f t="shared" si="1"/>
        <v>512</v>
      </c>
      <c r="H4">
        <f t="shared" si="1"/>
        <v>256</v>
      </c>
      <c r="I4">
        <f t="shared" si="1"/>
        <v>128</v>
      </c>
      <c r="J4">
        <f t="shared" si="1"/>
        <v>64</v>
      </c>
      <c r="K4">
        <f t="shared" si="1"/>
        <v>32</v>
      </c>
      <c r="L4">
        <f t="shared" si="1"/>
        <v>16</v>
      </c>
      <c r="M4">
        <f t="shared" si="1"/>
        <v>8</v>
      </c>
      <c r="N4">
        <f t="shared" si="1"/>
        <v>4</v>
      </c>
      <c r="O4">
        <f>2*P4</f>
        <v>2</v>
      </c>
      <c r="P4">
        <v>1</v>
      </c>
    </row>
    <row r="5" spans="1:16" s="3" customFormat="1" ht="31.2">
      <c r="A5" s="10">
        <f>IF(OR($H$1&gt;=-A4,$H$1&lt;A4),"?",IF($H$1&gt;0,0,1))</f>
        <v>0</v>
      </c>
      <c r="B5" s="10">
        <f>IF($A5="?","?",IF(A6&gt;=B4,1,0))</f>
        <v>0</v>
      </c>
      <c r="C5" s="10">
        <f t="shared" ref="C5:P5" si="2">IF($A5="?","?",IF(B6&gt;=C4,1,0))</f>
        <v>0</v>
      </c>
      <c r="D5" s="10">
        <f t="shared" si="2"/>
        <v>0</v>
      </c>
      <c r="E5" s="10">
        <f t="shared" si="2"/>
        <v>0</v>
      </c>
      <c r="F5" s="10">
        <f t="shared" si="2"/>
        <v>0</v>
      </c>
      <c r="G5" s="10">
        <f t="shared" si="2"/>
        <v>0</v>
      </c>
      <c r="H5" s="10">
        <f t="shared" si="2"/>
        <v>0</v>
      </c>
      <c r="I5" s="10">
        <f t="shared" si="2"/>
        <v>1</v>
      </c>
      <c r="J5" s="10">
        <f t="shared" si="2"/>
        <v>1</v>
      </c>
      <c r="K5" s="10">
        <f t="shared" si="2"/>
        <v>1</v>
      </c>
      <c r="L5" s="10">
        <f t="shared" si="2"/>
        <v>1</v>
      </c>
      <c r="M5" s="10">
        <f t="shared" si="2"/>
        <v>1</v>
      </c>
      <c r="N5" s="10">
        <f t="shared" si="2"/>
        <v>1</v>
      </c>
      <c r="O5" s="10">
        <f t="shared" si="2"/>
        <v>1</v>
      </c>
      <c r="P5" s="10">
        <f t="shared" si="2"/>
        <v>1</v>
      </c>
    </row>
    <row r="6" spans="1:16" hidden="1">
      <c r="A6">
        <f>$H$1-A5*A4</f>
        <v>255</v>
      </c>
      <c r="B6">
        <f>A6-B5*B4</f>
        <v>255</v>
      </c>
      <c r="C6">
        <f>B6-C5*C4</f>
        <v>255</v>
      </c>
      <c r="D6">
        <f>C6-D5*D4</f>
        <v>255</v>
      </c>
      <c r="E6">
        <f>D6-E5*E4</f>
        <v>255</v>
      </c>
      <c r="F6">
        <f>E6-F5*F4</f>
        <v>255</v>
      </c>
      <c r="G6">
        <f>F6-G5*G4</f>
        <v>255</v>
      </c>
      <c r="H6">
        <f>G6-H5*H4</f>
        <v>255</v>
      </c>
      <c r="I6">
        <f>H6-I5*I4</f>
        <v>127</v>
      </c>
      <c r="J6">
        <f>I6-J5*J4</f>
        <v>63</v>
      </c>
      <c r="K6">
        <f>J6-K5*K4</f>
        <v>31</v>
      </c>
      <c r="L6">
        <f>K6-L5*L4</f>
        <v>15</v>
      </c>
      <c r="M6">
        <f>L6-M5*M4</f>
        <v>7</v>
      </c>
      <c r="N6">
        <f>M6-N5*N4</f>
        <v>3</v>
      </c>
      <c r="O6">
        <f>N6-O5*O4</f>
        <v>1</v>
      </c>
      <c r="P6">
        <f>O6-P5*P4</f>
        <v>0</v>
      </c>
    </row>
    <row r="8" spans="1:16" hidden="1">
      <c r="A8">
        <f>-2*B8</f>
        <v>-32768</v>
      </c>
      <c r="B8">
        <f t="shared" ref="A8:N8" si="3">2*C8</f>
        <v>16384</v>
      </c>
      <c r="C8">
        <f t="shared" si="3"/>
        <v>8192</v>
      </c>
      <c r="D8">
        <f t="shared" si="3"/>
        <v>4096</v>
      </c>
      <c r="E8">
        <f t="shared" si="3"/>
        <v>2048</v>
      </c>
      <c r="F8">
        <f t="shared" si="3"/>
        <v>1024</v>
      </c>
      <c r="G8">
        <f t="shared" si="3"/>
        <v>512</v>
      </c>
      <c r="H8">
        <f t="shared" si="3"/>
        <v>256</v>
      </c>
      <c r="I8">
        <f t="shared" si="3"/>
        <v>128</v>
      </c>
      <c r="J8">
        <f t="shared" si="3"/>
        <v>64</v>
      </c>
      <c r="K8">
        <f t="shared" si="3"/>
        <v>32</v>
      </c>
      <c r="L8">
        <f t="shared" si="3"/>
        <v>16</v>
      </c>
      <c r="M8">
        <f t="shared" si="3"/>
        <v>8</v>
      </c>
      <c r="N8">
        <f t="shared" si="3"/>
        <v>4</v>
      </c>
      <c r="O8">
        <f>2*P8</f>
        <v>2</v>
      </c>
      <c r="P8">
        <v>1</v>
      </c>
    </row>
    <row r="9" spans="1:16" s="3" customFormat="1" ht="31.2">
      <c r="A9" s="14">
        <f>IF(A5="?","?",IF(A5=0,1,0))</f>
        <v>1</v>
      </c>
      <c r="B9" s="14">
        <f>IF($A9="?","?",IF(B5=0,1,0))</f>
        <v>1</v>
      </c>
      <c r="C9" s="14">
        <f t="shared" ref="C9:P9" si="4">IF($A9="?","?",IF(C5=0,1,0))</f>
        <v>1</v>
      </c>
      <c r="D9" s="14">
        <f t="shared" si="4"/>
        <v>1</v>
      </c>
      <c r="E9" s="14">
        <f t="shared" si="4"/>
        <v>1</v>
      </c>
      <c r="F9" s="14">
        <f t="shared" si="4"/>
        <v>1</v>
      </c>
      <c r="G9" s="14">
        <f t="shared" si="4"/>
        <v>1</v>
      </c>
      <c r="H9" s="14">
        <f t="shared" si="4"/>
        <v>1</v>
      </c>
      <c r="I9" s="14">
        <f t="shared" si="4"/>
        <v>0</v>
      </c>
      <c r="J9" s="14">
        <f t="shared" si="4"/>
        <v>0</v>
      </c>
      <c r="K9" s="14">
        <f t="shared" si="4"/>
        <v>0</v>
      </c>
      <c r="L9" s="14">
        <f t="shared" si="4"/>
        <v>0</v>
      </c>
      <c r="M9" s="14">
        <f t="shared" si="4"/>
        <v>0</v>
      </c>
      <c r="N9" s="14">
        <f t="shared" si="4"/>
        <v>0</v>
      </c>
      <c r="O9" s="14">
        <f t="shared" si="4"/>
        <v>0</v>
      </c>
      <c r="P9" s="14">
        <f t="shared" si="4"/>
        <v>0</v>
      </c>
    </row>
    <row r="10" spans="1:16" hidden="1">
      <c r="A10">
        <f>A8*A9</f>
        <v>-32768</v>
      </c>
      <c r="B10">
        <f t="shared" ref="B10:P10" si="5">B8*B9</f>
        <v>16384</v>
      </c>
      <c r="C10">
        <f t="shared" si="5"/>
        <v>8192</v>
      </c>
      <c r="D10">
        <f t="shared" si="5"/>
        <v>4096</v>
      </c>
      <c r="E10">
        <f t="shared" si="5"/>
        <v>2048</v>
      </c>
      <c r="F10">
        <f t="shared" si="5"/>
        <v>1024</v>
      </c>
      <c r="G10">
        <f t="shared" si="5"/>
        <v>512</v>
      </c>
      <c r="H10">
        <f t="shared" si="5"/>
        <v>256</v>
      </c>
      <c r="I10">
        <f t="shared" si="5"/>
        <v>0</v>
      </c>
      <c r="J10">
        <f t="shared" si="5"/>
        <v>0</v>
      </c>
      <c r="K10">
        <f t="shared" si="5"/>
        <v>0</v>
      </c>
      <c r="L10">
        <f t="shared" si="5"/>
        <v>0</v>
      </c>
      <c r="M10">
        <f t="shared" si="5"/>
        <v>0</v>
      </c>
      <c r="N10">
        <f t="shared" si="5"/>
        <v>0</v>
      </c>
      <c r="O10">
        <f t="shared" si="5"/>
        <v>0</v>
      </c>
      <c r="P10">
        <f t="shared" si="5"/>
        <v>0</v>
      </c>
    </row>
    <row r="11" spans="1:1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3.4">
      <c r="A12" s="4" t="s">
        <v>2</v>
      </c>
      <c r="B12" s="4"/>
      <c r="C12" s="4"/>
      <c r="D12" s="4"/>
    </row>
  </sheetData>
  <sheetProtection sheet="1" objects="1" scenarios="1"/>
  <mergeCells count="5">
    <mergeCell ref="A1:E1"/>
    <mergeCell ref="F1:G1"/>
    <mergeCell ref="H1:K1"/>
    <mergeCell ref="M1:P1"/>
    <mergeCell ref="A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unsigned &amp;</vt:lpstr>
      <vt:lpstr>unsigned |</vt:lpstr>
      <vt:lpstr>unsigned ^</vt:lpstr>
      <vt:lpstr>unsigned &lt;&lt;</vt:lpstr>
      <vt:lpstr>unsigned &gt;&gt;</vt:lpstr>
      <vt:lpstr>unsigned ~</vt:lpstr>
      <vt:lpstr>signed &amp;</vt:lpstr>
      <vt:lpstr>signed |</vt:lpstr>
      <vt:lpstr>signed ^</vt:lpstr>
      <vt:lpstr>signed &lt;&lt;</vt:lpstr>
      <vt:lpstr>signed &gt;&gt; common</vt:lpstr>
      <vt:lpstr>signed &gt;&gt; rare</vt:lpstr>
      <vt:lpstr>signed ~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Dean Brock</dc:creator>
  <cp:lastModifiedBy>J Dean Brock</cp:lastModifiedBy>
  <dcterms:created xsi:type="dcterms:W3CDTF">2009-11-04T01:21:19Z</dcterms:created>
  <dcterms:modified xsi:type="dcterms:W3CDTF">2009-11-04T03:58:33Z</dcterms:modified>
</cp:coreProperties>
</file>