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50" yWindow="240" windowWidth="12120" windowHeight="9105" activeTab="1"/>
  </bookViews>
  <sheets>
    <sheet name="Powers" sheetId="1" r:id="rId1"/>
    <sheet name="Convert to base 10" sheetId="2" r:id="rId2"/>
    <sheet name="Convert from base 10" sheetId="3" r:id="rId3"/>
    <sheet name="Signed vs Unsigned" sheetId="4" r:id="rId4"/>
    <sheet name="Addition and Subtraction" sheetId="5" r:id="rId5"/>
    <sheet name="Adder Subtracter" sheetId="6" r:id="rId6"/>
    <sheet name="Unsigned Multiplication" sheetId="7" r:id="rId7"/>
    <sheet name="Signed Multiplication" sheetId="8" r:id="rId8"/>
  </sheets>
  <definedNames/>
  <calcPr fullCalcOnLoad="1"/>
</workbook>
</file>

<file path=xl/sharedStrings.xml><?xml version="1.0" encoding="utf-8"?>
<sst xmlns="http://schemas.openxmlformats.org/spreadsheetml/2006/main" count="47" uniqueCount="28">
  <si>
    <t>Base</t>
  </si>
  <si>
    <t>Powers</t>
  </si>
  <si>
    <t>Input</t>
  </si>
  <si>
    <t>2001</t>
  </si>
  <si>
    <t>Note:  Due to the limited precesion of numbers stored in Excel, really large numbers are unlikely to be exact.</t>
  </si>
  <si>
    <t>Conversion by multiplication of powers of the base.</t>
  </si>
  <si>
    <t>Conversion by iterative division</t>
  </si>
  <si>
    <t>Addition</t>
  </si>
  <si>
    <t>The carries</t>
  </si>
  <si>
    <t>Term 1</t>
  </si>
  <si>
    <t>Term 2</t>
  </si>
  <si>
    <t>The result</t>
  </si>
  <si>
    <t>Subtraction</t>
  </si>
  <si>
    <t>The borries</t>
  </si>
  <si>
    <t>Inputs</t>
  </si>
  <si>
    <t>Operation</t>
  </si>
  <si>
    <t>Adder Subtracter</t>
  </si>
  <si>
    <t>Overflow?</t>
  </si>
  <si>
    <t>-</t>
  </si>
  <si>
    <t>Binary number</t>
  </si>
  <si>
    <t>Signed</t>
  </si>
  <si>
    <t>Unsigned</t>
  </si>
  <si>
    <t>Number</t>
  </si>
  <si>
    <t>Multiplicand</t>
  </si>
  <si>
    <t>Multiplier</t>
  </si>
  <si>
    <t>Result</t>
  </si>
  <si>
    <t>shifted and negated multiplicand</t>
  </si>
  <si>
    <t>Check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</si>
</sst>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2"/>
    </font>
    <font>
      <i/>
      <sz val="2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8"/>
      <name val="Arial"/>
      <family val="2"/>
    </font>
    <font>
      <sz val="3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NumberFormat="1" applyFont="1" applyAlignment="1">
      <alignment horizontal="right"/>
    </xf>
    <xf numFmtId="1" fontId="3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0" fillId="3" borderId="0" xfId="0" applyFont="1" applyFill="1" applyAlignment="1">
      <alignment horizontal="center" wrapText="1"/>
    </xf>
    <xf numFmtId="0" fontId="9" fillId="4" borderId="0" xfId="0" applyFont="1" applyFill="1" applyAlignment="1" applyProtection="1">
      <alignment/>
      <protection locked="0"/>
    </xf>
    <xf numFmtId="0" fontId="3" fillId="4" borderId="0" xfId="0" applyFont="1" applyFill="1" applyAlignment="1" applyProtection="1">
      <alignment/>
      <protection locked="0"/>
    </xf>
    <xf numFmtId="0" fontId="3" fillId="5" borderId="0" xfId="0" applyFont="1" applyFill="1" applyAlignment="1" applyProtection="1">
      <alignment/>
      <protection/>
    </xf>
    <xf numFmtId="0" fontId="3" fillId="6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3" fillId="7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center" wrapText="1"/>
      <protection/>
    </xf>
    <xf numFmtId="0" fontId="3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3" fillId="8" borderId="0" xfId="0" applyFont="1" applyFill="1" applyAlignment="1" applyProtection="1">
      <alignment/>
      <protection/>
    </xf>
    <xf numFmtId="0" fontId="0" fillId="9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49" fontId="3" fillId="4" borderId="0" xfId="0" applyNumberFormat="1" applyFont="1" applyFill="1" applyAlignment="1" applyProtection="1">
      <alignment horizontal="right"/>
      <protection locked="0"/>
    </xf>
    <xf numFmtId="1" fontId="3" fillId="4" borderId="0" xfId="0" applyNumberFormat="1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9" fillId="7" borderId="0" xfId="0" applyFont="1" applyFill="1" applyAlignment="1" applyProtection="1">
      <alignment/>
      <protection/>
    </xf>
    <xf numFmtId="0" fontId="0" fillId="6" borderId="0" xfId="0" applyFont="1" applyFill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8" fillId="2" borderId="0" xfId="0" applyFont="1" applyFill="1" applyAlignment="1" applyProtection="1">
      <alignment/>
      <protection/>
    </xf>
    <xf numFmtId="0" fontId="8" fillId="8" borderId="0" xfId="0" applyFont="1" applyFill="1" applyAlignment="1" applyProtection="1">
      <alignment/>
      <protection/>
    </xf>
    <xf numFmtId="0" fontId="9" fillId="6" borderId="0" xfId="0" applyFont="1" applyFill="1" applyAlignment="1" applyProtection="1">
      <alignment/>
      <protection/>
    </xf>
    <xf numFmtId="0" fontId="10" fillId="0" borderId="0" xfId="0" applyFont="1" applyAlignment="1" applyProtection="1">
      <alignment horizontal="center" wrapText="1"/>
      <protection/>
    </xf>
    <xf numFmtId="0" fontId="3" fillId="10" borderId="0" xfId="0" applyFont="1" applyFill="1" applyAlignment="1" applyProtection="1">
      <alignment horizontal="center"/>
      <protection/>
    </xf>
    <xf numFmtId="0" fontId="11" fillId="4" borderId="0" xfId="0" applyFont="1" applyFill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workbookViewId="0" topLeftCell="A1">
      <selection activeCell="B7" sqref="B7"/>
    </sheetView>
  </sheetViews>
  <sheetFormatPr defaultColWidth="9.140625" defaultRowHeight="12.75"/>
  <cols>
    <col min="1" max="1" width="10.7109375" style="0" customWidth="1"/>
    <col min="2" max="2" width="50.7109375" style="0" customWidth="1"/>
  </cols>
  <sheetData>
    <row r="1" spans="1:2" ht="25.5">
      <c r="A1" s="1" t="s">
        <v>0</v>
      </c>
      <c r="B1" s="13">
        <v>6</v>
      </c>
    </row>
    <row r="2" spans="1:2" ht="27.75">
      <c r="A2" s="1"/>
      <c r="B2" s="11" t="s">
        <v>4</v>
      </c>
    </row>
    <row r="3" spans="1:2" ht="25.5">
      <c r="A3" s="1"/>
      <c r="B3" s="1"/>
    </row>
    <row r="4" spans="1:2" ht="25.5">
      <c r="A4" s="1">
        <v>0</v>
      </c>
      <c r="B4" s="3">
        <f>1</f>
        <v>1</v>
      </c>
    </row>
    <row r="5" spans="1:2" ht="25.5">
      <c r="A5" s="1">
        <f>A4+1</f>
        <v>1</v>
      </c>
      <c r="B5" s="3">
        <f>B4*B$1</f>
        <v>6</v>
      </c>
    </row>
    <row r="6" spans="1:2" ht="25.5">
      <c r="A6" s="1">
        <f aca="true" t="shared" si="0" ref="A6:A44">A5+1</f>
        <v>2</v>
      </c>
      <c r="B6" s="3">
        <f aca="true" t="shared" si="1" ref="B6:B44">B5*B$1</f>
        <v>36</v>
      </c>
    </row>
    <row r="7" spans="1:2" ht="25.5">
      <c r="A7" s="1">
        <f t="shared" si="0"/>
        <v>3</v>
      </c>
      <c r="B7" s="3">
        <f t="shared" si="1"/>
        <v>216</v>
      </c>
    </row>
    <row r="8" spans="1:2" ht="25.5">
      <c r="A8" s="1">
        <f t="shared" si="0"/>
        <v>4</v>
      </c>
      <c r="B8" s="3">
        <f t="shared" si="1"/>
        <v>1296</v>
      </c>
    </row>
    <row r="9" spans="1:2" ht="25.5">
      <c r="A9" s="1">
        <f t="shared" si="0"/>
        <v>5</v>
      </c>
      <c r="B9" s="3">
        <f t="shared" si="1"/>
        <v>7776</v>
      </c>
    </row>
    <row r="10" spans="1:2" ht="25.5">
      <c r="A10" s="1">
        <f t="shared" si="0"/>
        <v>6</v>
      </c>
      <c r="B10" s="3">
        <f t="shared" si="1"/>
        <v>46656</v>
      </c>
    </row>
    <row r="11" spans="1:2" ht="25.5">
      <c r="A11" s="1">
        <f t="shared" si="0"/>
        <v>7</v>
      </c>
      <c r="B11" s="3">
        <f t="shared" si="1"/>
        <v>279936</v>
      </c>
    </row>
    <row r="12" spans="1:2" ht="25.5">
      <c r="A12" s="1">
        <f t="shared" si="0"/>
        <v>8</v>
      </c>
      <c r="B12" s="3">
        <f t="shared" si="1"/>
        <v>1679616</v>
      </c>
    </row>
    <row r="13" spans="1:2" ht="25.5">
      <c r="A13" s="1">
        <f t="shared" si="0"/>
        <v>9</v>
      </c>
      <c r="B13" s="3">
        <f t="shared" si="1"/>
        <v>10077696</v>
      </c>
    </row>
    <row r="14" spans="1:2" ht="25.5">
      <c r="A14" s="1">
        <f t="shared" si="0"/>
        <v>10</v>
      </c>
      <c r="B14" s="3">
        <f t="shared" si="1"/>
        <v>60466176</v>
      </c>
    </row>
    <row r="15" spans="1:2" ht="25.5">
      <c r="A15" s="1">
        <f t="shared" si="0"/>
        <v>11</v>
      </c>
      <c r="B15" s="3">
        <f t="shared" si="1"/>
        <v>362797056</v>
      </c>
    </row>
    <row r="16" spans="1:2" ht="25.5">
      <c r="A16" s="1">
        <f t="shared" si="0"/>
        <v>12</v>
      </c>
      <c r="B16" s="3">
        <f t="shared" si="1"/>
        <v>2176782336</v>
      </c>
    </row>
    <row r="17" spans="1:2" ht="25.5">
      <c r="A17" s="1">
        <f t="shared" si="0"/>
        <v>13</v>
      </c>
      <c r="B17" s="3">
        <f t="shared" si="1"/>
        <v>13060694016</v>
      </c>
    </row>
    <row r="18" spans="1:2" ht="25.5">
      <c r="A18" s="1">
        <f t="shared" si="0"/>
        <v>14</v>
      </c>
      <c r="B18" s="3">
        <f t="shared" si="1"/>
        <v>78364164096</v>
      </c>
    </row>
    <row r="19" spans="1:2" ht="25.5">
      <c r="A19" s="1">
        <f t="shared" si="0"/>
        <v>15</v>
      </c>
      <c r="B19" s="3">
        <f t="shared" si="1"/>
        <v>470184984576</v>
      </c>
    </row>
    <row r="20" spans="1:2" ht="25.5">
      <c r="A20" s="1">
        <f t="shared" si="0"/>
        <v>16</v>
      </c>
      <c r="B20" s="3">
        <f t="shared" si="1"/>
        <v>2821109907456</v>
      </c>
    </row>
    <row r="21" spans="1:2" ht="25.5">
      <c r="A21" s="1">
        <f t="shared" si="0"/>
        <v>17</v>
      </c>
      <c r="B21" s="3">
        <f t="shared" si="1"/>
        <v>16926659444736</v>
      </c>
    </row>
    <row r="22" spans="1:2" ht="25.5">
      <c r="A22" s="1">
        <f t="shared" si="0"/>
        <v>18</v>
      </c>
      <c r="B22" s="3">
        <f t="shared" si="1"/>
        <v>101559956668416</v>
      </c>
    </row>
    <row r="23" spans="1:2" ht="25.5">
      <c r="A23" s="1">
        <f t="shared" si="0"/>
        <v>19</v>
      </c>
      <c r="B23" s="3">
        <f t="shared" si="1"/>
        <v>609359740010496</v>
      </c>
    </row>
    <row r="24" spans="1:2" ht="25.5">
      <c r="A24" s="1">
        <f t="shared" si="0"/>
        <v>20</v>
      </c>
      <c r="B24" s="3">
        <f t="shared" si="1"/>
        <v>3656158440062976</v>
      </c>
    </row>
    <row r="25" spans="1:2" ht="25.5">
      <c r="A25" s="1">
        <f t="shared" si="0"/>
        <v>21</v>
      </c>
      <c r="B25" s="3">
        <f t="shared" si="1"/>
        <v>21936950640377856</v>
      </c>
    </row>
    <row r="26" spans="1:2" ht="25.5">
      <c r="A26" s="1">
        <f t="shared" si="0"/>
        <v>22</v>
      </c>
      <c r="B26" s="3">
        <f t="shared" si="1"/>
        <v>1.3162170384226714E+17</v>
      </c>
    </row>
    <row r="27" spans="1:2" ht="25.5">
      <c r="A27" s="1">
        <f t="shared" si="0"/>
        <v>23</v>
      </c>
      <c r="B27" s="3">
        <f t="shared" si="1"/>
        <v>7.897302230536028E+17</v>
      </c>
    </row>
    <row r="28" spans="1:2" ht="25.5">
      <c r="A28" s="1">
        <f t="shared" si="0"/>
        <v>24</v>
      </c>
      <c r="B28" s="3">
        <f t="shared" si="1"/>
        <v>4.738381338321617E+18</v>
      </c>
    </row>
    <row r="29" spans="1:2" ht="25.5">
      <c r="A29" s="1">
        <f t="shared" si="0"/>
        <v>25</v>
      </c>
      <c r="B29" s="3">
        <f t="shared" si="1"/>
        <v>2.84302880299297E+19</v>
      </c>
    </row>
    <row r="30" spans="1:2" ht="25.5">
      <c r="A30" s="1">
        <f t="shared" si="0"/>
        <v>26</v>
      </c>
      <c r="B30" s="3">
        <f t="shared" si="1"/>
        <v>1.705817281795782E+20</v>
      </c>
    </row>
    <row r="31" spans="1:2" ht="25.5">
      <c r="A31" s="1">
        <f t="shared" si="0"/>
        <v>27</v>
      </c>
      <c r="B31" s="3">
        <f t="shared" si="1"/>
        <v>1.0234903690774692E+21</v>
      </c>
    </row>
    <row r="32" spans="1:2" ht="25.5">
      <c r="A32" s="1">
        <f t="shared" si="0"/>
        <v>28</v>
      </c>
      <c r="B32" s="3">
        <f t="shared" si="1"/>
        <v>6.140942214464815E+21</v>
      </c>
    </row>
    <row r="33" spans="1:2" ht="25.5">
      <c r="A33" s="1">
        <f t="shared" si="0"/>
        <v>29</v>
      </c>
      <c r="B33" s="3">
        <f t="shared" si="1"/>
        <v>3.6845653286788893E+22</v>
      </c>
    </row>
    <row r="34" spans="1:2" ht="25.5">
      <c r="A34" s="1">
        <f t="shared" si="0"/>
        <v>30</v>
      </c>
      <c r="B34" s="3">
        <f t="shared" si="1"/>
        <v>2.2107391972073336E+23</v>
      </c>
    </row>
    <row r="35" spans="1:2" ht="25.5">
      <c r="A35" s="1">
        <f t="shared" si="0"/>
        <v>31</v>
      </c>
      <c r="B35" s="3">
        <f t="shared" si="1"/>
        <v>1.3264435183244001E+24</v>
      </c>
    </row>
    <row r="36" spans="1:2" ht="25.5">
      <c r="A36" s="1">
        <f t="shared" si="0"/>
        <v>32</v>
      </c>
      <c r="B36" s="3">
        <f t="shared" si="1"/>
        <v>7.958661109946401E+24</v>
      </c>
    </row>
    <row r="37" spans="1:2" ht="25.5">
      <c r="A37" s="1">
        <f t="shared" si="0"/>
        <v>33</v>
      </c>
      <c r="B37" s="3">
        <f t="shared" si="1"/>
        <v>4.7751966659678405E+25</v>
      </c>
    </row>
    <row r="38" spans="1:2" ht="25.5">
      <c r="A38" s="1">
        <f t="shared" si="0"/>
        <v>34</v>
      </c>
      <c r="B38" s="3">
        <f t="shared" si="1"/>
        <v>2.865117999580704E+26</v>
      </c>
    </row>
    <row r="39" spans="1:2" ht="25.5">
      <c r="A39" s="1">
        <f t="shared" si="0"/>
        <v>35</v>
      </c>
      <c r="B39" s="3">
        <f t="shared" si="1"/>
        <v>1.7190707997484225E+27</v>
      </c>
    </row>
    <row r="40" spans="1:2" ht="25.5">
      <c r="A40" s="1">
        <f t="shared" si="0"/>
        <v>36</v>
      </c>
      <c r="B40" s="3">
        <f t="shared" si="1"/>
        <v>1.0314424798490534E+28</v>
      </c>
    </row>
    <row r="41" spans="1:2" ht="25.5">
      <c r="A41" s="1">
        <f t="shared" si="0"/>
        <v>37</v>
      </c>
      <c r="B41" s="3">
        <f t="shared" si="1"/>
        <v>6.188654879094321E+28</v>
      </c>
    </row>
    <row r="42" spans="1:2" ht="25.5">
      <c r="A42" s="1">
        <f t="shared" si="0"/>
        <v>38</v>
      </c>
      <c r="B42" s="3">
        <f t="shared" si="1"/>
        <v>3.7131929274565926E+29</v>
      </c>
    </row>
    <row r="43" spans="1:2" ht="25.5">
      <c r="A43" s="1">
        <f t="shared" si="0"/>
        <v>39</v>
      </c>
      <c r="B43" s="3">
        <f t="shared" si="1"/>
        <v>2.2279157564739557E+30</v>
      </c>
    </row>
    <row r="44" spans="1:2" ht="25.5">
      <c r="A44" s="1">
        <f t="shared" si="0"/>
        <v>40</v>
      </c>
      <c r="B44" s="4">
        <f t="shared" si="1"/>
        <v>1.3367494538843734E+31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D7" sqref="D7"/>
    </sheetView>
  </sheetViews>
  <sheetFormatPr defaultColWidth="9.140625" defaultRowHeight="12.75"/>
  <cols>
    <col min="1" max="1" width="10.7109375" style="0" customWidth="1"/>
    <col min="2" max="2" width="30.7109375" style="0" customWidth="1"/>
    <col min="3" max="4" width="5.7109375" style="0" customWidth="1"/>
    <col min="5" max="5" width="30.7109375" style="0" customWidth="1"/>
  </cols>
  <sheetData>
    <row r="1" spans="1:5" ht="32.25">
      <c r="A1" s="5" t="s">
        <v>0</v>
      </c>
      <c r="B1" s="13">
        <v>4</v>
      </c>
      <c r="C1" s="1"/>
      <c r="D1" s="1"/>
      <c r="E1" s="10" t="s">
        <v>5</v>
      </c>
    </row>
    <row r="2" spans="1:5" ht="25.5">
      <c r="A2" s="1"/>
      <c r="B2" s="1"/>
      <c r="C2" s="1"/>
      <c r="D2" s="1"/>
      <c r="E2" s="1"/>
    </row>
    <row r="3" spans="1:5" ht="25.5">
      <c r="A3" s="5" t="s">
        <v>2</v>
      </c>
      <c r="B3" s="27" t="s">
        <v>3</v>
      </c>
      <c r="C3" s="1"/>
      <c r="D3" s="1"/>
      <c r="E3" s="1"/>
    </row>
    <row r="4" spans="1:5" ht="25.5">
      <c r="A4" s="1"/>
      <c r="B4" s="1"/>
      <c r="C4" s="1"/>
      <c r="D4" s="1"/>
      <c r="E4" s="1"/>
    </row>
    <row r="5" spans="1:5" ht="25.5">
      <c r="A5" s="1"/>
      <c r="B5" s="5" t="s">
        <v>1</v>
      </c>
      <c r="C5" s="1"/>
      <c r="D5" s="1"/>
      <c r="E5" s="1"/>
    </row>
    <row r="6" spans="1:5" ht="25.5">
      <c r="A6" s="1">
        <v>0</v>
      </c>
      <c r="B6" s="3">
        <f>1</f>
        <v>1</v>
      </c>
      <c r="C6" s="4" t="str">
        <f>IF(A6&lt;LEN($B$3),MID($B$3,LEN($B$3)-A6,1),0)</f>
        <v>1</v>
      </c>
      <c r="D6" s="4">
        <f>IF(CODE(C6)&lt;64,CODE(C6)-48,IF(CODE(C6)&lt;96,CODE(C6)-55,CODE(C6)-87))</f>
        <v>1</v>
      </c>
      <c r="E6" s="3">
        <f>B6*D6</f>
        <v>1</v>
      </c>
    </row>
    <row r="7" spans="1:5" ht="25.5">
      <c r="A7" s="1">
        <f>A6+1</f>
        <v>1</v>
      </c>
      <c r="B7" s="3">
        <f>B6*B$1</f>
        <v>4</v>
      </c>
      <c r="C7" s="2" t="str">
        <f>IF(A7&lt;LEN($B$3),MID($B$3,LEN($B$3)-A7,1),0)</f>
        <v>0</v>
      </c>
      <c r="D7" s="4">
        <f aca="true" t="shared" si="0" ref="D7:D16">IF(CODE(C7)&lt;64,CODE(C7)-48,IF(CODE(C7)&lt;96,CODE(C7)-55,CODE(C7)-87))</f>
        <v>0</v>
      </c>
      <c r="E7" s="3">
        <f aca="true" t="shared" si="1" ref="E7:E16">B7*D7</f>
        <v>0</v>
      </c>
    </row>
    <row r="8" spans="1:5" ht="25.5">
      <c r="A8" s="1">
        <f aca="true" t="shared" si="2" ref="A8:A16">A7+1</f>
        <v>2</v>
      </c>
      <c r="B8" s="3">
        <f aca="true" t="shared" si="3" ref="B8:B16">B7*B$1</f>
        <v>16</v>
      </c>
      <c r="C8" s="2" t="str">
        <f>IF(A8&lt;LEN($B$3),MID($B$3,LEN($B$3)-A8,1),0)</f>
        <v>0</v>
      </c>
      <c r="D8" s="4">
        <f t="shared" si="0"/>
        <v>0</v>
      </c>
      <c r="E8" s="3">
        <f t="shared" si="1"/>
        <v>0</v>
      </c>
    </row>
    <row r="9" spans="1:5" ht="25.5">
      <c r="A9" s="1">
        <f t="shared" si="2"/>
        <v>3</v>
      </c>
      <c r="B9" s="3">
        <f t="shared" si="3"/>
        <v>64</v>
      </c>
      <c r="C9" s="2" t="str">
        <f>IF(A9&lt;LEN($B$3),MID($B$3,LEN($B$3)-A9,1),0)</f>
        <v>2</v>
      </c>
      <c r="D9" s="4">
        <f t="shared" si="0"/>
        <v>2</v>
      </c>
      <c r="E9" s="3">
        <f t="shared" si="1"/>
        <v>128</v>
      </c>
    </row>
    <row r="10" spans="1:5" ht="25.5">
      <c r="A10" s="1">
        <f t="shared" si="2"/>
        <v>4</v>
      </c>
      <c r="B10" s="3">
        <f t="shared" si="3"/>
        <v>256</v>
      </c>
      <c r="C10" s="2">
        <f aca="true" t="shared" si="4" ref="C10:C16">IF(A10&lt;LEN($B$3),MID($B$3,LEN($B$3)-A10,1),0)</f>
        <v>0</v>
      </c>
      <c r="D10" s="4">
        <f t="shared" si="0"/>
        <v>0</v>
      </c>
      <c r="E10" s="3">
        <f t="shared" si="1"/>
        <v>0</v>
      </c>
    </row>
    <row r="11" spans="1:5" ht="25.5">
      <c r="A11" s="1">
        <f t="shared" si="2"/>
        <v>5</v>
      </c>
      <c r="B11" s="3">
        <f t="shared" si="3"/>
        <v>1024</v>
      </c>
      <c r="C11" s="2">
        <f t="shared" si="4"/>
        <v>0</v>
      </c>
      <c r="D11" s="4">
        <f t="shared" si="0"/>
        <v>0</v>
      </c>
      <c r="E11" s="3">
        <f t="shared" si="1"/>
        <v>0</v>
      </c>
    </row>
    <row r="12" spans="1:5" ht="25.5">
      <c r="A12" s="1">
        <f t="shared" si="2"/>
        <v>6</v>
      </c>
      <c r="B12" s="3">
        <f t="shared" si="3"/>
        <v>4096</v>
      </c>
      <c r="C12" s="2">
        <f t="shared" si="4"/>
        <v>0</v>
      </c>
      <c r="D12" s="4">
        <f t="shared" si="0"/>
        <v>0</v>
      </c>
      <c r="E12" s="3">
        <f t="shared" si="1"/>
        <v>0</v>
      </c>
    </row>
    <row r="13" spans="1:5" ht="25.5">
      <c r="A13" s="1">
        <f t="shared" si="2"/>
        <v>7</v>
      </c>
      <c r="B13" s="3">
        <f t="shared" si="3"/>
        <v>16384</v>
      </c>
      <c r="C13" s="2">
        <f t="shared" si="4"/>
        <v>0</v>
      </c>
      <c r="D13" s="4">
        <f t="shared" si="0"/>
        <v>0</v>
      </c>
      <c r="E13" s="3">
        <f t="shared" si="1"/>
        <v>0</v>
      </c>
    </row>
    <row r="14" spans="1:5" ht="25.5">
      <c r="A14" s="1">
        <f t="shared" si="2"/>
        <v>8</v>
      </c>
      <c r="B14" s="3">
        <f t="shared" si="3"/>
        <v>65536</v>
      </c>
      <c r="C14" s="2">
        <f t="shared" si="4"/>
        <v>0</v>
      </c>
      <c r="D14" s="4">
        <f t="shared" si="0"/>
        <v>0</v>
      </c>
      <c r="E14" s="3">
        <f t="shared" si="1"/>
        <v>0</v>
      </c>
    </row>
    <row r="15" spans="1:5" ht="25.5">
      <c r="A15" s="1">
        <f t="shared" si="2"/>
        <v>9</v>
      </c>
      <c r="B15" s="3">
        <f t="shared" si="3"/>
        <v>262144</v>
      </c>
      <c r="C15" s="2">
        <f t="shared" si="4"/>
        <v>0</v>
      </c>
      <c r="D15" s="4">
        <f t="shared" si="0"/>
        <v>0</v>
      </c>
      <c r="E15" s="3">
        <f t="shared" si="1"/>
        <v>0</v>
      </c>
    </row>
    <row r="16" spans="1:5" ht="25.5">
      <c r="A16" s="1">
        <f t="shared" si="2"/>
        <v>10</v>
      </c>
      <c r="B16" s="3">
        <f t="shared" si="3"/>
        <v>1048576</v>
      </c>
      <c r="C16" s="2">
        <f t="shared" si="4"/>
        <v>0</v>
      </c>
      <c r="D16" s="4">
        <f t="shared" si="0"/>
        <v>0</v>
      </c>
      <c r="E16" s="3">
        <f t="shared" si="1"/>
        <v>0</v>
      </c>
    </row>
    <row r="17" spans="1:5" ht="25.5">
      <c r="A17" s="1"/>
      <c r="B17" s="1"/>
      <c r="C17" s="1"/>
      <c r="D17" s="1"/>
      <c r="E17" s="7">
        <f>SUM(E6:E16)</f>
        <v>129</v>
      </c>
    </row>
  </sheetData>
  <sheetProtection sheet="1" objects="1" scenario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E9" sqref="E9"/>
    </sheetView>
  </sheetViews>
  <sheetFormatPr defaultColWidth="9.140625" defaultRowHeight="12.75"/>
  <cols>
    <col min="1" max="1" width="10.7109375" style="0" customWidth="1"/>
    <col min="2" max="2" width="30.7109375" style="0" customWidth="1"/>
    <col min="3" max="4" width="7.7109375" style="0" customWidth="1"/>
    <col min="5" max="5" width="30.7109375" style="0" customWidth="1"/>
  </cols>
  <sheetData>
    <row r="1" spans="1:5" ht="25.5">
      <c r="A1" s="5" t="s">
        <v>2</v>
      </c>
      <c r="B1" s="28">
        <v>50000000</v>
      </c>
      <c r="C1" s="1"/>
      <c r="D1" s="1"/>
      <c r="E1" s="1"/>
    </row>
    <row r="2" spans="1:5" ht="25.5">
      <c r="A2" s="1"/>
      <c r="B2" s="1"/>
      <c r="C2" s="1"/>
      <c r="D2" s="1"/>
      <c r="E2" s="1"/>
    </row>
    <row r="3" spans="1:5" ht="25.5">
      <c r="A3" s="5" t="s">
        <v>0</v>
      </c>
      <c r="B3" s="13">
        <v>5</v>
      </c>
      <c r="C3" s="1"/>
      <c r="D3" s="1"/>
      <c r="E3" s="1"/>
    </row>
    <row r="4" spans="1:5" ht="41.25">
      <c r="A4" s="1"/>
      <c r="B4" s="9" t="s">
        <v>6</v>
      </c>
      <c r="C4" s="1"/>
      <c r="D4" s="1"/>
      <c r="E4" s="1"/>
    </row>
    <row r="5" spans="1:5" ht="25.5">
      <c r="A5" s="1">
        <v>0</v>
      </c>
      <c r="B5" s="3">
        <f>B1</f>
        <v>50000000</v>
      </c>
      <c r="C5" s="4"/>
      <c r="D5" s="4"/>
      <c r="E5" s="3"/>
    </row>
    <row r="6" spans="1:5" ht="25.5">
      <c r="A6" s="1">
        <f>A5+1</f>
        <v>1</v>
      </c>
      <c r="B6" s="3">
        <f>INT(B5/B$3)</f>
        <v>10000000</v>
      </c>
      <c r="C6" s="4">
        <f>MOD(B5,B$3)</f>
        <v>0</v>
      </c>
      <c r="D6" s="6" t="str">
        <f>IF(C6&lt;10,CHAR(C6+48),CHAR(C6+55))</f>
        <v>0</v>
      </c>
      <c r="E6" s="3"/>
    </row>
    <row r="7" spans="1:5" ht="25.5">
      <c r="A7" s="1">
        <f aca="true" t="shared" si="0" ref="A7:A15">A6+1</f>
        <v>2</v>
      </c>
      <c r="B7" s="3">
        <f aca="true" t="shared" si="1" ref="B7:B15">INT(B6/B$3)</f>
        <v>2000000</v>
      </c>
      <c r="C7" s="4">
        <f aca="true" t="shared" si="2" ref="C7:C15">MOD(B6,B$3)</f>
        <v>0</v>
      </c>
      <c r="D7" s="6" t="str">
        <f aca="true" t="shared" si="3" ref="D7:D15">IF(C7&lt;10,CHAR(C7+48),CHAR(C7+55))</f>
        <v>0</v>
      </c>
      <c r="E7" s="3"/>
    </row>
    <row r="8" spans="1:5" ht="25.5">
      <c r="A8" s="1">
        <f t="shared" si="0"/>
        <v>3</v>
      </c>
      <c r="B8" s="3">
        <f t="shared" si="1"/>
        <v>400000</v>
      </c>
      <c r="C8" s="4">
        <f t="shared" si="2"/>
        <v>0</v>
      </c>
      <c r="D8" s="6" t="str">
        <f t="shared" si="3"/>
        <v>0</v>
      </c>
      <c r="E8" s="3"/>
    </row>
    <row r="9" spans="1:5" ht="25.5">
      <c r="A9" s="1">
        <f t="shared" si="0"/>
        <v>4</v>
      </c>
      <c r="B9" s="3">
        <f t="shared" si="1"/>
        <v>80000</v>
      </c>
      <c r="C9" s="4">
        <f t="shared" si="2"/>
        <v>0</v>
      </c>
      <c r="D9" s="6" t="str">
        <f t="shared" si="3"/>
        <v>0</v>
      </c>
      <c r="E9" s="3"/>
    </row>
    <row r="10" spans="1:5" ht="25.5">
      <c r="A10" s="1">
        <f t="shared" si="0"/>
        <v>5</v>
      </c>
      <c r="B10" s="3">
        <f t="shared" si="1"/>
        <v>16000</v>
      </c>
      <c r="C10" s="4">
        <f t="shared" si="2"/>
        <v>0</v>
      </c>
      <c r="D10" s="6" t="str">
        <f t="shared" si="3"/>
        <v>0</v>
      </c>
      <c r="E10" s="3"/>
    </row>
    <row r="11" spans="1:5" ht="25.5">
      <c r="A11" s="1">
        <f t="shared" si="0"/>
        <v>6</v>
      </c>
      <c r="B11" s="3">
        <f t="shared" si="1"/>
        <v>3200</v>
      </c>
      <c r="C11" s="4">
        <f t="shared" si="2"/>
        <v>0</v>
      </c>
      <c r="D11" s="6" t="str">
        <f t="shared" si="3"/>
        <v>0</v>
      </c>
      <c r="E11" s="3"/>
    </row>
    <row r="12" spans="1:5" ht="25.5">
      <c r="A12" s="1">
        <f t="shared" si="0"/>
        <v>7</v>
      </c>
      <c r="B12" s="3">
        <f t="shared" si="1"/>
        <v>640</v>
      </c>
      <c r="C12" s="4">
        <f t="shared" si="2"/>
        <v>0</v>
      </c>
      <c r="D12" s="6" t="str">
        <f t="shared" si="3"/>
        <v>0</v>
      </c>
      <c r="E12" s="3"/>
    </row>
    <row r="13" spans="1:5" ht="25.5">
      <c r="A13" s="1">
        <f t="shared" si="0"/>
        <v>8</v>
      </c>
      <c r="B13" s="3">
        <f t="shared" si="1"/>
        <v>128</v>
      </c>
      <c r="C13" s="4">
        <f t="shared" si="2"/>
        <v>0</v>
      </c>
      <c r="D13" s="6" t="str">
        <f t="shared" si="3"/>
        <v>0</v>
      </c>
      <c r="E13" s="3"/>
    </row>
    <row r="14" spans="1:5" ht="25.5">
      <c r="A14" s="1">
        <f t="shared" si="0"/>
        <v>9</v>
      </c>
      <c r="B14" s="3">
        <f t="shared" si="1"/>
        <v>25</v>
      </c>
      <c r="C14" s="4">
        <f t="shared" si="2"/>
        <v>3</v>
      </c>
      <c r="D14" s="6" t="str">
        <f t="shared" si="3"/>
        <v>3</v>
      </c>
      <c r="E14" s="3"/>
    </row>
    <row r="15" spans="1:5" ht="25.5">
      <c r="A15" s="1">
        <f t="shared" si="0"/>
        <v>10</v>
      </c>
      <c r="B15" s="3">
        <f t="shared" si="1"/>
        <v>5</v>
      </c>
      <c r="C15" s="4">
        <f t="shared" si="2"/>
        <v>0</v>
      </c>
      <c r="D15" s="6" t="str">
        <f t="shared" si="3"/>
        <v>0</v>
      </c>
      <c r="E15" s="3"/>
    </row>
    <row r="16" spans="1:5" ht="25.5">
      <c r="A16" s="1"/>
      <c r="B16" s="1"/>
      <c r="C16" s="1"/>
      <c r="D16" s="1"/>
      <c r="E16" s="3"/>
    </row>
    <row r="17" ht="25.5">
      <c r="B17" s="8" t="str">
        <f>CONCATENATE(D15,D14,D13,D12,D11,D10,D9,D8,D7,D6)</f>
        <v>0300000000</v>
      </c>
    </row>
  </sheetData>
  <sheetProtection sheet="1" objects="1" scenarios="1"/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B9" sqref="B9"/>
    </sheetView>
  </sheetViews>
  <sheetFormatPr defaultColWidth="9.140625" defaultRowHeight="12.75"/>
  <cols>
    <col min="1" max="1" width="20.7109375" style="20" customWidth="1"/>
    <col min="2" max="14" width="5.7109375" style="20" customWidth="1"/>
    <col min="15" max="15" width="12.7109375" style="20" customWidth="1"/>
    <col min="16" max="16384" width="9.140625" style="20" customWidth="1"/>
  </cols>
  <sheetData>
    <row r="1" spans="1:15" ht="25.5">
      <c r="A1" s="18"/>
      <c r="B1" s="18"/>
      <c r="C1" s="29">
        <v>11</v>
      </c>
      <c r="D1" s="29">
        <v>10</v>
      </c>
      <c r="E1" s="29">
        <v>9</v>
      </c>
      <c r="F1" s="29">
        <v>8</v>
      </c>
      <c r="G1" s="29">
        <v>7</v>
      </c>
      <c r="H1" s="29">
        <v>6</v>
      </c>
      <c r="I1" s="29">
        <v>5</v>
      </c>
      <c r="J1" s="29">
        <v>4</v>
      </c>
      <c r="K1" s="29">
        <v>3</v>
      </c>
      <c r="L1" s="29">
        <v>2</v>
      </c>
      <c r="M1" s="29">
        <v>1</v>
      </c>
      <c r="N1" s="29">
        <v>0</v>
      </c>
      <c r="O1" s="18"/>
    </row>
    <row r="2" spans="1:15" ht="34.5">
      <c r="A2" s="19" t="s">
        <v>19</v>
      </c>
      <c r="B2" s="18"/>
      <c r="C2" s="12">
        <v>1</v>
      </c>
      <c r="D2" s="12">
        <v>1</v>
      </c>
      <c r="E2" s="12">
        <v>0</v>
      </c>
      <c r="F2" s="12">
        <v>1</v>
      </c>
      <c r="G2" s="12">
        <v>1</v>
      </c>
      <c r="H2" s="12">
        <v>1</v>
      </c>
      <c r="I2" s="12">
        <v>1</v>
      </c>
      <c r="J2" s="12">
        <v>0</v>
      </c>
      <c r="K2" s="12">
        <v>1</v>
      </c>
      <c r="L2" s="12">
        <v>1</v>
      </c>
      <c r="M2" s="12">
        <v>1</v>
      </c>
      <c r="N2" s="12">
        <v>1</v>
      </c>
      <c r="O2" s="18"/>
    </row>
    <row r="4" spans="1:15" ht="25.5">
      <c r="A4" s="30" t="s">
        <v>21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25.5">
      <c r="A5" s="18" t="s">
        <v>1</v>
      </c>
      <c r="B5" s="18"/>
      <c r="C5" s="16">
        <f aca="true" t="shared" si="0" ref="C5:L5">2*D5</f>
        <v>2048</v>
      </c>
      <c r="D5" s="16">
        <f t="shared" si="0"/>
        <v>1024</v>
      </c>
      <c r="E5" s="16">
        <f t="shared" si="0"/>
        <v>512</v>
      </c>
      <c r="F5" s="16">
        <f t="shared" si="0"/>
        <v>256</v>
      </c>
      <c r="G5" s="16">
        <f t="shared" si="0"/>
        <v>128</v>
      </c>
      <c r="H5" s="16">
        <f t="shared" si="0"/>
        <v>64</v>
      </c>
      <c r="I5" s="16">
        <f t="shared" si="0"/>
        <v>32</v>
      </c>
      <c r="J5" s="16">
        <f t="shared" si="0"/>
        <v>16</v>
      </c>
      <c r="K5" s="16">
        <f t="shared" si="0"/>
        <v>8</v>
      </c>
      <c r="L5" s="16">
        <f t="shared" si="0"/>
        <v>4</v>
      </c>
      <c r="M5" s="16">
        <f>2*N5</f>
        <v>2</v>
      </c>
      <c r="N5" s="16">
        <v>1</v>
      </c>
      <c r="O5" s="18"/>
    </row>
    <row r="6" spans="1:15" ht="34.5">
      <c r="A6" s="18" t="s">
        <v>22</v>
      </c>
      <c r="B6" s="18"/>
      <c r="C6" s="31">
        <f>C2</f>
        <v>1</v>
      </c>
      <c r="D6" s="31">
        <f aca="true" t="shared" si="1" ref="D6:N6">D2</f>
        <v>1</v>
      </c>
      <c r="E6" s="31">
        <f t="shared" si="1"/>
        <v>0</v>
      </c>
      <c r="F6" s="31">
        <f t="shared" si="1"/>
        <v>1</v>
      </c>
      <c r="G6" s="31">
        <f t="shared" si="1"/>
        <v>1</v>
      </c>
      <c r="H6" s="31">
        <f t="shared" si="1"/>
        <v>1</v>
      </c>
      <c r="I6" s="31">
        <f t="shared" si="1"/>
        <v>1</v>
      </c>
      <c r="J6" s="31">
        <f t="shared" si="1"/>
        <v>0</v>
      </c>
      <c r="K6" s="31">
        <f t="shared" si="1"/>
        <v>1</v>
      </c>
      <c r="L6" s="31">
        <f t="shared" si="1"/>
        <v>1</v>
      </c>
      <c r="M6" s="31">
        <f t="shared" si="1"/>
        <v>1</v>
      </c>
      <c r="N6" s="31">
        <f t="shared" si="1"/>
        <v>1</v>
      </c>
      <c r="O6" s="18"/>
    </row>
    <row r="7" spans="1:15" ht="25.5">
      <c r="A7" s="18"/>
      <c r="B7" s="18"/>
      <c r="C7" s="32">
        <f aca="true" t="shared" si="2" ref="C7:M7">C5*C6</f>
        <v>2048</v>
      </c>
      <c r="D7" s="32">
        <f t="shared" si="2"/>
        <v>1024</v>
      </c>
      <c r="E7" s="32">
        <f t="shared" si="2"/>
        <v>0</v>
      </c>
      <c r="F7" s="32">
        <f t="shared" si="2"/>
        <v>256</v>
      </c>
      <c r="G7" s="32">
        <f t="shared" si="2"/>
        <v>128</v>
      </c>
      <c r="H7" s="32">
        <f t="shared" si="2"/>
        <v>64</v>
      </c>
      <c r="I7" s="32">
        <f t="shared" si="2"/>
        <v>32</v>
      </c>
      <c r="J7" s="32">
        <f t="shared" si="2"/>
        <v>0</v>
      </c>
      <c r="K7" s="32">
        <f t="shared" si="2"/>
        <v>8</v>
      </c>
      <c r="L7" s="32">
        <f t="shared" si="2"/>
        <v>4</v>
      </c>
      <c r="M7" s="32">
        <f t="shared" si="2"/>
        <v>2</v>
      </c>
      <c r="N7" s="32">
        <f>N5*N6</f>
        <v>1</v>
      </c>
      <c r="O7" s="22">
        <f>SUM(C7:N7)</f>
        <v>3567</v>
      </c>
    </row>
    <row r="9" spans="1:15" ht="25.5">
      <c r="A9" s="30" t="s">
        <v>20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25.5">
      <c r="A10" s="18" t="s">
        <v>1</v>
      </c>
      <c r="B10" s="18"/>
      <c r="C10" s="16">
        <f>-2*D10</f>
        <v>-2048</v>
      </c>
      <c r="D10" s="16">
        <f aca="true" t="shared" si="3" ref="D10:L10">2*E10</f>
        <v>1024</v>
      </c>
      <c r="E10" s="16">
        <f t="shared" si="3"/>
        <v>512</v>
      </c>
      <c r="F10" s="16">
        <f t="shared" si="3"/>
        <v>256</v>
      </c>
      <c r="G10" s="16">
        <f t="shared" si="3"/>
        <v>128</v>
      </c>
      <c r="H10" s="16">
        <f t="shared" si="3"/>
        <v>64</v>
      </c>
      <c r="I10" s="16">
        <f t="shared" si="3"/>
        <v>32</v>
      </c>
      <c r="J10" s="16">
        <f t="shared" si="3"/>
        <v>16</v>
      </c>
      <c r="K10" s="16">
        <f t="shared" si="3"/>
        <v>8</v>
      </c>
      <c r="L10" s="16">
        <f t="shared" si="3"/>
        <v>4</v>
      </c>
      <c r="M10" s="16">
        <f>2*N10</f>
        <v>2</v>
      </c>
      <c r="N10" s="16">
        <v>1</v>
      </c>
      <c r="O10" s="18"/>
    </row>
    <row r="11" spans="1:15" ht="34.5">
      <c r="A11" s="18" t="s">
        <v>22</v>
      </c>
      <c r="B11" s="18"/>
      <c r="C11" s="31">
        <f>C6</f>
        <v>1</v>
      </c>
      <c r="D11" s="31">
        <f aca="true" t="shared" si="4" ref="D11:N11">D6</f>
        <v>1</v>
      </c>
      <c r="E11" s="31">
        <f t="shared" si="4"/>
        <v>0</v>
      </c>
      <c r="F11" s="31">
        <f t="shared" si="4"/>
        <v>1</v>
      </c>
      <c r="G11" s="31">
        <f t="shared" si="4"/>
        <v>1</v>
      </c>
      <c r="H11" s="31">
        <f t="shared" si="4"/>
        <v>1</v>
      </c>
      <c r="I11" s="31">
        <f t="shared" si="4"/>
        <v>1</v>
      </c>
      <c r="J11" s="31">
        <f t="shared" si="4"/>
        <v>0</v>
      </c>
      <c r="K11" s="31">
        <f t="shared" si="4"/>
        <v>1</v>
      </c>
      <c r="L11" s="31">
        <f t="shared" si="4"/>
        <v>1</v>
      </c>
      <c r="M11" s="31">
        <f t="shared" si="4"/>
        <v>1</v>
      </c>
      <c r="N11" s="31">
        <f t="shared" si="4"/>
        <v>1</v>
      </c>
      <c r="O11" s="18"/>
    </row>
    <row r="12" spans="1:15" ht="25.5">
      <c r="A12" s="18"/>
      <c r="B12" s="18"/>
      <c r="C12" s="32">
        <f aca="true" t="shared" si="5" ref="C12:N12">C10*C11</f>
        <v>-2048</v>
      </c>
      <c r="D12" s="32">
        <f t="shared" si="5"/>
        <v>1024</v>
      </c>
      <c r="E12" s="32">
        <f t="shared" si="5"/>
        <v>0</v>
      </c>
      <c r="F12" s="32">
        <f t="shared" si="5"/>
        <v>256</v>
      </c>
      <c r="G12" s="32">
        <f t="shared" si="5"/>
        <v>128</v>
      </c>
      <c r="H12" s="32">
        <f t="shared" si="5"/>
        <v>64</v>
      </c>
      <c r="I12" s="32">
        <f t="shared" si="5"/>
        <v>32</v>
      </c>
      <c r="J12" s="32">
        <f t="shared" si="5"/>
        <v>0</v>
      </c>
      <c r="K12" s="32">
        <f t="shared" si="5"/>
        <v>8</v>
      </c>
      <c r="L12" s="32">
        <f t="shared" si="5"/>
        <v>4</v>
      </c>
      <c r="M12" s="32">
        <f t="shared" si="5"/>
        <v>2</v>
      </c>
      <c r="N12" s="32">
        <f t="shared" si="5"/>
        <v>1</v>
      </c>
      <c r="O12" s="22">
        <f>SUM(C12:N12)</f>
        <v>-529</v>
      </c>
    </row>
  </sheetData>
  <sheetProtection sheet="1" objects="1" scenarios="1"/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4">
      <selection activeCell="C10" sqref="C10"/>
    </sheetView>
  </sheetViews>
  <sheetFormatPr defaultColWidth="9.140625" defaultRowHeight="12.75"/>
  <cols>
    <col min="1" max="1" width="20.7109375" style="20" customWidth="1"/>
    <col min="2" max="14" width="5.7109375" style="20" customWidth="1"/>
    <col min="15" max="15" width="12.7109375" style="20" customWidth="1"/>
    <col min="16" max="16384" width="9.140625" style="20" customWidth="1"/>
  </cols>
  <sheetData>
    <row r="1" spans="1:15" ht="25.5">
      <c r="A1" s="18"/>
      <c r="B1" s="18"/>
      <c r="C1" s="19">
        <v>11</v>
      </c>
      <c r="D1" s="19">
        <v>10</v>
      </c>
      <c r="E1" s="19">
        <v>9</v>
      </c>
      <c r="F1" s="19">
        <v>8</v>
      </c>
      <c r="G1" s="19">
        <v>7</v>
      </c>
      <c r="H1" s="19">
        <v>6</v>
      </c>
      <c r="I1" s="19">
        <v>5</v>
      </c>
      <c r="J1" s="19">
        <v>4</v>
      </c>
      <c r="K1" s="19">
        <v>3</v>
      </c>
      <c r="L1" s="19">
        <v>2</v>
      </c>
      <c r="M1" s="19">
        <v>1</v>
      </c>
      <c r="N1" s="19">
        <v>0</v>
      </c>
      <c r="O1" s="18"/>
    </row>
    <row r="2" spans="1:15" ht="25.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26.25">
      <c r="A3" s="33" t="s">
        <v>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25.5">
      <c r="A4" s="18" t="s">
        <v>8</v>
      </c>
      <c r="B4" s="34">
        <f aca="true" t="shared" si="0" ref="B4:M4">TRUNC(SUM(C4:C6)/2,0)</f>
        <v>0</v>
      </c>
      <c r="C4" s="34">
        <f t="shared" si="0"/>
        <v>0</v>
      </c>
      <c r="D4" s="34">
        <f t="shared" si="0"/>
        <v>0</v>
      </c>
      <c r="E4" s="34">
        <f t="shared" si="0"/>
        <v>0</v>
      </c>
      <c r="F4" s="34">
        <f t="shared" si="0"/>
        <v>0</v>
      </c>
      <c r="G4" s="34">
        <f t="shared" si="0"/>
        <v>0</v>
      </c>
      <c r="H4" s="34">
        <f t="shared" si="0"/>
        <v>0</v>
      </c>
      <c r="I4" s="34">
        <f t="shared" si="0"/>
        <v>0</v>
      </c>
      <c r="J4" s="34">
        <f t="shared" si="0"/>
        <v>1</v>
      </c>
      <c r="K4" s="34">
        <f t="shared" si="0"/>
        <v>0</v>
      </c>
      <c r="L4" s="34">
        <f t="shared" si="0"/>
        <v>0</v>
      </c>
      <c r="M4" s="34">
        <f t="shared" si="0"/>
        <v>0</v>
      </c>
      <c r="N4" s="35">
        <v>0</v>
      </c>
      <c r="O4" s="18"/>
    </row>
    <row r="5" spans="1:15" ht="34.5">
      <c r="A5" s="18" t="s">
        <v>9</v>
      </c>
      <c r="B5" s="18"/>
      <c r="C5" s="12">
        <v>1</v>
      </c>
      <c r="D5" s="12">
        <v>0</v>
      </c>
      <c r="E5" s="12">
        <v>0</v>
      </c>
      <c r="F5" s="12">
        <v>1</v>
      </c>
      <c r="G5" s="12">
        <v>1</v>
      </c>
      <c r="H5" s="12">
        <v>1</v>
      </c>
      <c r="I5" s="12">
        <v>1</v>
      </c>
      <c r="J5" s="12">
        <v>0</v>
      </c>
      <c r="K5" s="12">
        <v>1</v>
      </c>
      <c r="L5" s="12">
        <v>1</v>
      </c>
      <c r="M5" s="12">
        <v>1</v>
      </c>
      <c r="N5" s="12">
        <v>1</v>
      </c>
      <c r="O5" s="18">
        <f>-2048*C5+1024*D5+512*E5+256*F5+128*G5+64*H5+32*I5+16*J5+8*K5+4*L5+2*M5+N5</f>
        <v>-1553</v>
      </c>
    </row>
    <row r="6" spans="1:15" ht="34.5">
      <c r="A6" s="18" t="s">
        <v>10</v>
      </c>
      <c r="B6" s="18"/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1</v>
      </c>
      <c r="L6" s="12">
        <v>0</v>
      </c>
      <c r="M6" s="12">
        <v>0</v>
      </c>
      <c r="N6" s="12">
        <v>0</v>
      </c>
      <c r="O6" s="18">
        <f>-2048*C6+1024*D6+512*E6+256*F6+128*G6+64*H6+32*I6+16*J6+8*K6+4*L6+2*M6+N6</f>
        <v>8</v>
      </c>
    </row>
    <row r="7" spans="1:15" ht="34.5">
      <c r="A7" s="18" t="s">
        <v>11</v>
      </c>
      <c r="B7" s="18"/>
      <c r="C7" s="36">
        <f aca="true" t="shared" si="1" ref="C7:N7">MOD(SUM(C4:C6),2)</f>
        <v>1</v>
      </c>
      <c r="D7" s="36">
        <f t="shared" si="1"/>
        <v>0</v>
      </c>
      <c r="E7" s="36">
        <f t="shared" si="1"/>
        <v>0</v>
      </c>
      <c r="F7" s="36">
        <f t="shared" si="1"/>
        <v>1</v>
      </c>
      <c r="G7" s="36">
        <f t="shared" si="1"/>
        <v>1</v>
      </c>
      <c r="H7" s="36">
        <f t="shared" si="1"/>
        <v>1</v>
      </c>
      <c r="I7" s="36">
        <f t="shared" si="1"/>
        <v>1</v>
      </c>
      <c r="J7" s="36">
        <f t="shared" si="1"/>
        <v>1</v>
      </c>
      <c r="K7" s="36">
        <f t="shared" si="1"/>
        <v>0</v>
      </c>
      <c r="L7" s="36">
        <f t="shared" si="1"/>
        <v>1</v>
      </c>
      <c r="M7" s="36">
        <f t="shared" si="1"/>
        <v>1</v>
      </c>
      <c r="N7" s="36">
        <f t="shared" si="1"/>
        <v>1</v>
      </c>
      <c r="O7" s="18">
        <f>-2048*C7+1024*D7+512*E7+256*F7+128*G7+64*H7+32*I7+16*J7+8*K7+4*L7+2*M7+N7</f>
        <v>-1545</v>
      </c>
    </row>
    <row r="10" spans="1:15" ht="25.5">
      <c r="A10" s="30" t="s">
        <v>12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25.5">
      <c r="A11" s="18" t="s">
        <v>13</v>
      </c>
      <c r="B11" s="34">
        <f aca="true" t="shared" si="2" ref="B11:M11">-INT((C12-C13-C14)/2)</f>
        <v>0</v>
      </c>
      <c r="C11" s="34">
        <f t="shared" si="2"/>
        <v>0</v>
      </c>
      <c r="D11" s="34">
        <f t="shared" si="2"/>
        <v>0</v>
      </c>
      <c r="E11" s="34">
        <f t="shared" si="2"/>
        <v>0</v>
      </c>
      <c r="F11" s="34">
        <f t="shared" si="2"/>
        <v>0</v>
      </c>
      <c r="G11" s="34">
        <f t="shared" si="2"/>
        <v>0</v>
      </c>
      <c r="H11" s="34">
        <f t="shared" si="2"/>
        <v>0</v>
      </c>
      <c r="I11" s="34">
        <f t="shared" si="2"/>
        <v>0</v>
      </c>
      <c r="J11" s="34">
        <f t="shared" si="2"/>
        <v>0</v>
      </c>
      <c r="K11" s="34">
        <f t="shared" si="2"/>
        <v>0</v>
      </c>
      <c r="L11" s="34">
        <f t="shared" si="2"/>
        <v>0</v>
      </c>
      <c r="M11" s="34">
        <f t="shared" si="2"/>
        <v>0</v>
      </c>
      <c r="N11" s="35">
        <v>0</v>
      </c>
      <c r="O11" s="18"/>
    </row>
    <row r="12" spans="1:15" ht="34.5">
      <c r="A12" s="18" t="s">
        <v>9</v>
      </c>
      <c r="B12" s="18"/>
      <c r="C12" s="31">
        <f>C5</f>
        <v>1</v>
      </c>
      <c r="D12" s="31">
        <f aca="true" t="shared" si="3" ref="D12:N12">D5</f>
        <v>0</v>
      </c>
      <c r="E12" s="31">
        <f t="shared" si="3"/>
        <v>0</v>
      </c>
      <c r="F12" s="31">
        <f t="shared" si="3"/>
        <v>1</v>
      </c>
      <c r="G12" s="31">
        <f t="shared" si="3"/>
        <v>1</v>
      </c>
      <c r="H12" s="31">
        <f t="shared" si="3"/>
        <v>1</v>
      </c>
      <c r="I12" s="31">
        <f t="shared" si="3"/>
        <v>1</v>
      </c>
      <c r="J12" s="31">
        <f t="shared" si="3"/>
        <v>0</v>
      </c>
      <c r="K12" s="31">
        <f t="shared" si="3"/>
        <v>1</v>
      </c>
      <c r="L12" s="31">
        <f t="shared" si="3"/>
        <v>1</v>
      </c>
      <c r="M12" s="31">
        <f t="shared" si="3"/>
        <v>1</v>
      </c>
      <c r="N12" s="31">
        <f t="shared" si="3"/>
        <v>1</v>
      </c>
      <c r="O12" s="18">
        <f>-2048*C12+1024*D12+512*E12+256*F12+128*G12+64*H12+32*I12+16*J12+8*K12+4*L12+2*M12+N12</f>
        <v>-1553</v>
      </c>
    </row>
    <row r="13" spans="1:15" ht="34.5">
      <c r="A13" s="18" t="s">
        <v>10</v>
      </c>
      <c r="B13" s="18"/>
      <c r="C13" s="31">
        <f>C6</f>
        <v>0</v>
      </c>
      <c r="D13" s="31">
        <f aca="true" t="shared" si="4" ref="D13:N13">D6</f>
        <v>0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0</v>
      </c>
      <c r="J13" s="31">
        <f t="shared" si="4"/>
        <v>0</v>
      </c>
      <c r="K13" s="31">
        <f t="shared" si="4"/>
        <v>1</v>
      </c>
      <c r="L13" s="31">
        <f t="shared" si="4"/>
        <v>0</v>
      </c>
      <c r="M13" s="31">
        <f t="shared" si="4"/>
        <v>0</v>
      </c>
      <c r="N13" s="31">
        <f t="shared" si="4"/>
        <v>0</v>
      </c>
      <c r="O13" s="18">
        <f>-2048*C13+1024*D13+512*E13+256*F13+128*G13+64*H13+32*I13+16*J13+8*K13+4*L13+2*M13+N13</f>
        <v>8</v>
      </c>
    </row>
    <row r="14" spans="1:15" ht="34.5">
      <c r="A14" s="18" t="s">
        <v>11</v>
      </c>
      <c r="B14" s="18"/>
      <c r="C14" s="36">
        <f aca="true" t="shared" si="5" ref="C14:N14">MOD(C12-C13-C11,2)</f>
        <v>1</v>
      </c>
      <c r="D14" s="36">
        <f t="shared" si="5"/>
        <v>0</v>
      </c>
      <c r="E14" s="36">
        <f t="shared" si="5"/>
        <v>0</v>
      </c>
      <c r="F14" s="36">
        <f t="shared" si="5"/>
        <v>1</v>
      </c>
      <c r="G14" s="36">
        <f t="shared" si="5"/>
        <v>1</v>
      </c>
      <c r="H14" s="36">
        <f t="shared" si="5"/>
        <v>1</v>
      </c>
      <c r="I14" s="36">
        <f t="shared" si="5"/>
        <v>1</v>
      </c>
      <c r="J14" s="36">
        <f t="shared" si="5"/>
        <v>0</v>
      </c>
      <c r="K14" s="36">
        <f t="shared" si="5"/>
        <v>0</v>
      </c>
      <c r="L14" s="36">
        <f t="shared" si="5"/>
        <v>1</v>
      </c>
      <c r="M14" s="36">
        <f t="shared" si="5"/>
        <v>1</v>
      </c>
      <c r="N14" s="36">
        <f t="shared" si="5"/>
        <v>1</v>
      </c>
      <c r="O14" s="18">
        <f>-2048*C14+1024*D14+512*E14+256*F14+128*G14+64*H14+32*I14+16*J14+8*K14+4*L14+2*M14+N14</f>
        <v>-1561</v>
      </c>
    </row>
  </sheetData>
  <sheetProtection sheet="1" objects="1" scenarios="1"/>
  <printOptions/>
  <pageMargins left="0.75" right="0.7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5">
      <selection activeCell="F11" sqref="F11"/>
    </sheetView>
  </sheetViews>
  <sheetFormatPr defaultColWidth="9.140625" defaultRowHeight="12.75"/>
  <cols>
    <col min="1" max="1" width="20.7109375" style="20" customWidth="1"/>
    <col min="2" max="2" width="4.7109375" style="20" customWidth="1"/>
    <col min="3" max="14" width="5.7109375" style="20" customWidth="1"/>
    <col min="15" max="15" width="12.7109375" style="20" customWidth="1"/>
    <col min="16" max="16384" width="9.140625" style="20" customWidth="1"/>
  </cols>
  <sheetData>
    <row r="1" spans="1:15" ht="25.5">
      <c r="A1" s="18"/>
      <c r="B1" s="18"/>
      <c r="C1" s="19">
        <v>11</v>
      </c>
      <c r="D1" s="19">
        <v>10</v>
      </c>
      <c r="E1" s="19">
        <v>9</v>
      </c>
      <c r="F1" s="19">
        <v>8</v>
      </c>
      <c r="G1" s="19">
        <v>7</v>
      </c>
      <c r="H1" s="19">
        <v>6</v>
      </c>
      <c r="I1" s="19">
        <v>5</v>
      </c>
      <c r="J1" s="19">
        <v>4</v>
      </c>
      <c r="K1" s="19">
        <v>3</v>
      </c>
      <c r="L1" s="19">
        <v>2</v>
      </c>
      <c r="M1" s="19">
        <v>1</v>
      </c>
      <c r="N1" s="19">
        <v>0</v>
      </c>
      <c r="O1" s="18"/>
    </row>
    <row r="2" spans="1:15" ht="26.25">
      <c r="A2" s="21" t="s">
        <v>14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34.5">
      <c r="A3" s="18" t="s">
        <v>9</v>
      </c>
      <c r="B3" s="18"/>
      <c r="C3" s="12">
        <v>0</v>
      </c>
      <c r="D3" s="12">
        <v>0</v>
      </c>
      <c r="E3" s="12">
        <v>0</v>
      </c>
      <c r="F3" s="12">
        <v>1</v>
      </c>
      <c r="G3" s="12">
        <v>1</v>
      </c>
      <c r="H3" s="12">
        <v>1</v>
      </c>
      <c r="I3" s="12">
        <v>1</v>
      </c>
      <c r="J3" s="12">
        <v>0</v>
      </c>
      <c r="K3" s="12">
        <v>1</v>
      </c>
      <c r="L3" s="12">
        <v>1</v>
      </c>
      <c r="M3" s="12">
        <v>1</v>
      </c>
      <c r="N3" s="12">
        <v>1</v>
      </c>
      <c r="O3" s="18">
        <f>-2048*C3+1024*D3+512*E3+256*F3+128*G3+64*H3+32*I3+16*J3+8*K3+4*L3+2*M3+N3</f>
        <v>495</v>
      </c>
    </row>
    <row r="4" spans="1:15" ht="34.5">
      <c r="A4" s="18" t="s">
        <v>10</v>
      </c>
      <c r="B4" s="18"/>
      <c r="C4" s="12">
        <v>0</v>
      </c>
      <c r="D4" s="12">
        <v>1</v>
      </c>
      <c r="E4" s="12">
        <v>1</v>
      </c>
      <c r="F4" s="12">
        <v>0</v>
      </c>
      <c r="G4" s="12">
        <v>1</v>
      </c>
      <c r="H4" s="12">
        <v>1</v>
      </c>
      <c r="I4" s="12">
        <v>0</v>
      </c>
      <c r="J4" s="12">
        <v>1</v>
      </c>
      <c r="K4" s="12">
        <v>0</v>
      </c>
      <c r="L4" s="12">
        <v>0</v>
      </c>
      <c r="M4" s="12">
        <v>0</v>
      </c>
      <c r="N4" s="12">
        <v>1</v>
      </c>
      <c r="O4" s="18">
        <f>-2048*C4+1024*D4+512*E4+256*F4+128*G4+64*H4+32*I4+16*J4+8*K4+4*L4+2*M4+N4</f>
        <v>1745</v>
      </c>
    </row>
    <row r="5" spans="1:2" ht="44.25">
      <c r="A5" s="18" t="s">
        <v>15</v>
      </c>
      <c r="B5" s="39" t="s">
        <v>18</v>
      </c>
    </row>
    <row r="7" spans="1:15" ht="46.5">
      <c r="A7" s="37" t="s">
        <v>16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ht="25.5">
      <c r="A8" s="18" t="s">
        <v>8</v>
      </c>
      <c r="B8" s="34">
        <f aca="true" t="shared" si="0" ref="B8:M8">TRUNC(SUM(C8:C10)/2,0)</f>
        <v>0</v>
      </c>
      <c r="C8" s="34">
        <f t="shared" si="0"/>
        <v>0</v>
      </c>
      <c r="D8" s="34">
        <f t="shared" si="0"/>
        <v>0</v>
      </c>
      <c r="E8" s="34">
        <f t="shared" si="0"/>
        <v>1</v>
      </c>
      <c r="F8" s="34">
        <f t="shared" si="0"/>
        <v>1</v>
      </c>
      <c r="G8" s="34">
        <f t="shared" si="0"/>
        <v>1</v>
      </c>
      <c r="H8" s="34">
        <f t="shared" si="0"/>
        <v>1</v>
      </c>
      <c r="I8" s="34">
        <f t="shared" si="0"/>
        <v>0</v>
      </c>
      <c r="J8" s="34">
        <f t="shared" si="0"/>
        <v>1</v>
      </c>
      <c r="K8" s="34">
        <f t="shared" si="0"/>
        <v>1</v>
      </c>
      <c r="L8" s="34">
        <f t="shared" si="0"/>
        <v>1</v>
      </c>
      <c r="M8" s="34">
        <f t="shared" si="0"/>
        <v>1</v>
      </c>
      <c r="N8" s="35">
        <f>IF(B5="+",0,1)</f>
        <v>1</v>
      </c>
      <c r="O8" s="18"/>
    </row>
    <row r="9" spans="1:15" ht="34.5">
      <c r="A9" s="18" t="s">
        <v>9</v>
      </c>
      <c r="B9" s="18"/>
      <c r="C9" s="31">
        <f aca="true" t="shared" si="1" ref="C9:N9">C3</f>
        <v>0</v>
      </c>
      <c r="D9" s="31">
        <f t="shared" si="1"/>
        <v>0</v>
      </c>
      <c r="E9" s="31">
        <f t="shared" si="1"/>
        <v>0</v>
      </c>
      <c r="F9" s="31">
        <f t="shared" si="1"/>
        <v>1</v>
      </c>
      <c r="G9" s="31">
        <f t="shared" si="1"/>
        <v>1</v>
      </c>
      <c r="H9" s="31">
        <f t="shared" si="1"/>
        <v>1</v>
      </c>
      <c r="I9" s="31">
        <f t="shared" si="1"/>
        <v>1</v>
      </c>
      <c r="J9" s="31">
        <f t="shared" si="1"/>
        <v>0</v>
      </c>
      <c r="K9" s="31">
        <f t="shared" si="1"/>
        <v>1</v>
      </c>
      <c r="L9" s="31">
        <f t="shared" si="1"/>
        <v>1</v>
      </c>
      <c r="M9" s="31">
        <f t="shared" si="1"/>
        <v>1</v>
      </c>
      <c r="N9" s="31">
        <f t="shared" si="1"/>
        <v>1</v>
      </c>
      <c r="O9" s="18">
        <f>-2048*C9+1024*D9+512*E9+256*F9+128*G9+64*H9+32*I9+16*J9+8*K9+4*L9+2*M9+N9</f>
        <v>495</v>
      </c>
    </row>
    <row r="10" spans="1:15" ht="34.5">
      <c r="A10" s="18" t="s">
        <v>10</v>
      </c>
      <c r="B10" s="18"/>
      <c r="C10" s="31">
        <f aca="true" t="shared" si="2" ref="C10:N10">IF($B$5="+",C4,IF(C4=0,1,0))</f>
        <v>1</v>
      </c>
      <c r="D10" s="31">
        <f t="shared" si="2"/>
        <v>0</v>
      </c>
      <c r="E10" s="31">
        <f t="shared" si="2"/>
        <v>0</v>
      </c>
      <c r="F10" s="31">
        <f t="shared" si="2"/>
        <v>1</v>
      </c>
      <c r="G10" s="31">
        <f t="shared" si="2"/>
        <v>0</v>
      </c>
      <c r="H10" s="31">
        <f t="shared" si="2"/>
        <v>0</v>
      </c>
      <c r="I10" s="31">
        <f t="shared" si="2"/>
        <v>1</v>
      </c>
      <c r="J10" s="31">
        <f t="shared" si="2"/>
        <v>0</v>
      </c>
      <c r="K10" s="31">
        <f t="shared" si="2"/>
        <v>1</v>
      </c>
      <c r="L10" s="31">
        <f t="shared" si="2"/>
        <v>1</v>
      </c>
      <c r="M10" s="31">
        <f t="shared" si="2"/>
        <v>1</v>
      </c>
      <c r="N10" s="31">
        <f t="shared" si="2"/>
        <v>0</v>
      </c>
      <c r="O10" s="18">
        <f>-2048*C10+1024*D10+512*E10+256*F10+128*G10+64*H10+32*I10+16*J10+8*K10+4*L10+2*M10+N10</f>
        <v>-1746</v>
      </c>
    </row>
    <row r="11" spans="1:15" ht="34.5">
      <c r="A11" s="18" t="s">
        <v>11</v>
      </c>
      <c r="B11" s="18"/>
      <c r="C11" s="36">
        <f aca="true" t="shared" si="3" ref="C11:N11">MOD(SUM(C8:C10),2)</f>
        <v>1</v>
      </c>
      <c r="D11" s="36">
        <f t="shared" si="3"/>
        <v>0</v>
      </c>
      <c r="E11" s="36">
        <f t="shared" si="3"/>
        <v>1</v>
      </c>
      <c r="F11" s="36">
        <f t="shared" si="3"/>
        <v>1</v>
      </c>
      <c r="G11" s="36">
        <f t="shared" si="3"/>
        <v>0</v>
      </c>
      <c r="H11" s="36">
        <f t="shared" si="3"/>
        <v>0</v>
      </c>
      <c r="I11" s="36">
        <f t="shared" si="3"/>
        <v>0</v>
      </c>
      <c r="J11" s="36">
        <f t="shared" si="3"/>
        <v>1</v>
      </c>
      <c r="K11" s="36">
        <f t="shared" si="3"/>
        <v>1</v>
      </c>
      <c r="L11" s="36">
        <f t="shared" si="3"/>
        <v>1</v>
      </c>
      <c r="M11" s="36">
        <f t="shared" si="3"/>
        <v>1</v>
      </c>
      <c r="N11" s="36">
        <f t="shared" si="3"/>
        <v>0</v>
      </c>
      <c r="O11" s="18">
        <f>-2048*C11+1024*D11+512*E11+256*F11+128*G11+64*H11+32*I11+16*J11+8*K11+4*L11+2*M11+N11</f>
        <v>-1250</v>
      </c>
    </row>
    <row r="13" spans="1:2" ht="25.5">
      <c r="A13" s="18" t="s">
        <v>17</v>
      </c>
      <c r="B13" s="38" t="str">
        <f>IF(B8=C8,"N","Y")</f>
        <v>N</v>
      </c>
    </row>
  </sheetData>
  <sheetProtection sheet="1" objects="1" scenarios="1"/>
  <printOptions/>
  <pageMargins left="0.75" right="0.7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A2" sqref="A2:IV2"/>
    </sheetView>
  </sheetViews>
  <sheetFormatPr defaultColWidth="9.140625" defaultRowHeight="12.75"/>
  <cols>
    <col min="1" max="1" width="20.7109375" style="20" customWidth="1"/>
    <col min="2" max="2" width="4.7109375" style="20" customWidth="1"/>
    <col min="3" max="14" width="5.7109375" style="20" customWidth="1"/>
    <col min="15" max="15" width="12.7109375" style="20" customWidth="1"/>
    <col min="16" max="16384" width="9.140625" style="20" customWidth="1"/>
  </cols>
  <sheetData>
    <row r="1" spans="1:15" ht="25.5">
      <c r="A1" s="18"/>
      <c r="B1" s="18"/>
      <c r="C1" s="19">
        <v>11</v>
      </c>
      <c r="D1" s="19">
        <v>10</v>
      </c>
      <c r="E1" s="19">
        <v>9</v>
      </c>
      <c r="F1" s="19">
        <v>8</v>
      </c>
      <c r="G1" s="19">
        <v>7</v>
      </c>
      <c r="H1" s="19">
        <v>6</v>
      </c>
      <c r="I1" s="19">
        <v>5</v>
      </c>
      <c r="J1" s="19">
        <v>4</v>
      </c>
      <c r="K1" s="19">
        <v>3</v>
      </c>
      <c r="L1" s="19">
        <v>2</v>
      </c>
      <c r="M1" s="19">
        <v>1</v>
      </c>
      <c r="N1" s="19">
        <v>0</v>
      </c>
      <c r="O1" s="18"/>
    </row>
    <row r="2" spans="1:15" ht="25.5">
      <c r="A2" s="18" t="s">
        <v>23</v>
      </c>
      <c r="B2" s="18"/>
      <c r="C2" s="22"/>
      <c r="D2" s="22"/>
      <c r="E2" s="22"/>
      <c r="F2" s="22"/>
      <c r="G2" s="22"/>
      <c r="H2" s="22"/>
      <c r="I2" s="13">
        <v>1</v>
      </c>
      <c r="J2" s="13">
        <v>0</v>
      </c>
      <c r="K2" s="13">
        <v>1</v>
      </c>
      <c r="L2" s="13">
        <v>0</v>
      </c>
      <c r="M2" s="13">
        <v>1</v>
      </c>
      <c r="N2" s="13">
        <v>0</v>
      </c>
      <c r="O2" s="18">
        <f>32*I2+16*J2+8*K2+4*L2+2*M2+N2</f>
        <v>42</v>
      </c>
    </row>
    <row r="3" spans="1:15" ht="25.5">
      <c r="A3" s="18" t="s">
        <v>24</v>
      </c>
      <c r="B3" s="18"/>
      <c r="C3" s="22"/>
      <c r="D3" s="22"/>
      <c r="E3" s="22"/>
      <c r="F3" s="22"/>
      <c r="G3" s="22"/>
      <c r="H3" s="22"/>
      <c r="I3" s="13">
        <v>1</v>
      </c>
      <c r="J3" s="13">
        <v>0</v>
      </c>
      <c r="K3" s="13">
        <v>1</v>
      </c>
      <c r="L3" s="13">
        <v>1</v>
      </c>
      <c r="M3" s="13">
        <v>0</v>
      </c>
      <c r="N3" s="13">
        <v>0</v>
      </c>
      <c r="O3" s="18">
        <f>32*I3+16*J3+8*K3+4*L3+2*M3+N3</f>
        <v>44</v>
      </c>
    </row>
    <row r="5" spans="1:15" ht="25.5" customHeight="1">
      <c r="A5" s="18"/>
      <c r="B5" s="18"/>
      <c r="C5" s="23"/>
      <c r="D5" s="23"/>
      <c r="E5" s="23"/>
      <c r="F5" s="23"/>
      <c r="G5" s="23"/>
      <c r="H5" s="15">
        <f>I5</f>
        <v>0</v>
      </c>
      <c r="I5" s="15">
        <f aca="true" t="shared" si="0" ref="I5:N5">I2*$N3</f>
        <v>0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 t="shared" si="0"/>
        <v>0</v>
      </c>
      <c r="N5" s="24">
        <f t="shared" si="0"/>
        <v>0</v>
      </c>
      <c r="O5" s="18"/>
    </row>
    <row r="6" spans="7:13" ht="12.75">
      <c r="G6" s="16">
        <f aca="true" t="shared" si="1" ref="G6:L6">TRUNC(SUM(H5:H7)/2,0)</f>
        <v>0</v>
      </c>
      <c r="H6" s="16">
        <f t="shared" si="1"/>
        <v>0</v>
      </c>
      <c r="I6" s="16">
        <f t="shared" si="1"/>
        <v>0</v>
      </c>
      <c r="J6" s="16">
        <f t="shared" si="1"/>
        <v>0</v>
      </c>
      <c r="K6" s="16">
        <f t="shared" si="1"/>
        <v>0</v>
      </c>
      <c r="L6" s="16">
        <f t="shared" si="1"/>
        <v>0</v>
      </c>
      <c r="M6" s="16">
        <v>0</v>
      </c>
    </row>
    <row r="7" spans="8:13" ht="25.5">
      <c r="H7" s="17">
        <f aca="true" t="shared" si="2" ref="H7:M7">$M3*I2</f>
        <v>0</v>
      </c>
      <c r="I7" s="17">
        <f t="shared" si="2"/>
        <v>0</v>
      </c>
      <c r="J7" s="17">
        <f t="shared" si="2"/>
        <v>0</v>
      </c>
      <c r="K7" s="17">
        <f t="shared" si="2"/>
        <v>0</v>
      </c>
      <c r="L7" s="17">
        <f t="shared" si="2"/>
        <v>0</v>
      </c>
      <c r="M7" s="17">
        <f t="shared" si="2"/>
        <v>0</v>
      </c>
    </row>
    <row r="8" spans="7:13" ht="25.5">
      <c r="G8" s="15">
        <f aca="true" t="shared" si="3" ref="G8:M8">MOD(SUM(G5:G7),2)</f>
        <v>0</v>
      </c>
      <c r="H8" s="15">
        <f t="shared" si="3"/>
        <v>0</v>
      </c>
      <c r="I8" s="15">
        <f t="shared" si="3"/>
        <v>0</v>
      </c>
      <c r="J8" s="15">
        <f t="shared" si="3"/>
        <v>0</v>
      </c>
      <c r="K8" s="15">
        <f t="shared" si="3"/>
        <v>0</v>
      </c>
      <c r="L8" s="15">
        <f t="shared" si="3"/>
        <v>0</v>
      </c>
      <c r="M8" s="24">
        <f t="shared" si="3"/>
        <v>0</v>
      </c>
    </row>
    <row r="9" spans="6:13" ht="12.75" customHeight="1">
      <c r="F9" s="16">
        <f aca="true" t="shared" si="4" ref="F9:K9">TRUNC(SUM(G8:G10)/2,0)</f>
        <v>0</v>
      </c>
      <c r="G9" s="16">
        <f t="shared" si="4"/>
        <v>0</v>
      </c>
      <c r="H9" s="16">
        <f t="shared" si="4"/>
        <v>0</v>
      </c>
      <c r="I9" s="16">
        <f t="shared" si="4"/>
        <v>0</v>
      </c>
      <c r="J9" s="16">
        <f t="shared" si="4"/>
        <v>0</v>
      </c>
      <c r="K9" s="16">
        <f t="shared" si="4"/>
        <v>0</v>
      </c>
      <c r="L9" s="16">
        <v>0</v>
      </c>
      <c r="M9" s="22"/>
    </row>
    <row r="10" spans="7:12" ht="25.5">
      <c r="G10" s="17">
        <f aca="true" t="shared" si="5" ref="G10:L10">$L3*I2</f>
        <v>1</v>
      </c>
      <c r="H10" s="17">
        <f t="shared" si="5"/>
        <v>0</v>
      </c>
      <c r="I10" s="17">
        <f t="shared" si="5"/>
        <v>1</v>
      </c>
      <c r="J10" s="17">
        <f t="shared" si="5"/>
        <v>0</v>
      </c>
      <c r="K10" s="17">
        <f t="shared" si="5"/>
        <v>1</v>
      </c>
      <c r="L10" s="17">
        <f t="shared" si="5"/>
        <v>0</v>
      </c>
    </row>
    <row r="11" spans="6:12" ht="25.5">
      <c r="F11" s="15">
        <f aca="true" t="shared" si="6" ref="F11:L11">MOD(SUM(F8:F10),2)</f>
        <v>0</v>
      </c>
      <c r="G11" s="15">
        <f t="shared" si="6"/>
        <v>1</v>
      </c>
      <c r="H11" s="15">
        <f t="shared" si="6"/>
        <v>0</v>
      </c>
      <c r="I11" s="15">
        <f t="shared" si="6"/>
        <v>1</v>
      </c>
      <c r="J11" s="15">
        <f t="shared" si="6"/>
        <v>0</v>
      </c>
      <c r="K11" s="15">
        <f t="shared" si="6"/>
        <v>1</v>
      </c>
      <c r="L11" s="24">
        <f t="shared" si="6"/>
        <v>0</v>
      </c>
    </row>
    <row r="12" spans="5:12" ht="12.75" customHeight="1">
      <c r="E12" s="16">
        <f aca="true" t="shared" si="7" ref="E12:J12">TRUNC(SUM(F11:F13)/2,0)</f>
        <v>0</v>
      </c>
      <c r="F12" s="16">
        <f t="shared" si="7"/>
        <v>0</v>
      </c>
      <c r="G12" s="16">
        <f t="shared" si="7"/>
        <v>0</v>
      </c>
      <c r="H12" s="16">
        <f t="shared" si="7"/>
        <v>0</v>
      </c>
      <c r="I12" s="16">
        <f t="shared" si="7"/>
        <v>0</v>
      </c>
      <c r="J12" s="16">
        <f t="shared" si="7"/>
        <v>0</v>
      </c>
      <c r="K12" s="16">
        <v>0</v>
      </c>
      <c r="L12" s="22"/>
    </row>
    <row r="13" spans="6:11" ht="25.5">
      <c r="F13" s="17">
        <f aca="true" t="shared" si="8" ref="F13:K13">$K3*I2</f>
        <v>1</v>
      </c>
      <c r="G13" s="17">
        <f t="shared" si="8"/>
        <v>0</v>
      </c>
      <c r="H13" s="17">
        <f t="shared" si="8"/>
        <v>1</v>
      </c>
      <c r="I13" s="17">
        <f t="shared" si="8"/>
        <v>0</v>
      </c>
      <c r="J13" s="17">
        <f t="shared" si="8"/>
        <v>1</v>
      </c>
      <c r="K13" s="17">
        <f t="shared" si="8"/>
        <v>0</v>
      </c>
    </row>
    <row r="14" spans="5:11" ht="25.5">
      <c r="E14" s="15">
        <f aca="true" t="shared" si="9" ref="E14:K14">MOD(SUM(E11:E13),2)</f>
        <v>0</v>
      </c>
      <c r="F14" s="15">
        <f t="shared" si="9"/>
        <v>1</v>
      </c>
      <c r="G14" s="15">
        <f t="shared" si="9"/>
        <v>1</v>
      </c>
      <c r="H14" s="15">
        <f t="shared" si="9"/>
        <v>1</v>
      </c>
      <c r="I14" s="15">
        <f t="shared" si="9"/>
        <v>1</v>
      </c>
      <c r="J14" s="15">
        <f t="shared" si="9"/>
        <v>1</v>
      </c>
      <c r="K14" s="24">
        <f t="shared" si="9"/>
        <v>1</v>
      </c>
    </row>
    <row r="15" spans="4:11" ht="12.75" customHeight="1">
      <c r="D15" s="16">
        <f aca="true" t="shared" si="10" ref="D15:I15">TRUNC(SUM(E14:E16)/2,0)</f>
        <v>0</v>
      </c>
      <c r="E15" s="16">
        <f t="shared" si="10"/>
        <v>0</v>
      </c>
      <c r="F15" s="16">
        <f t="shared" si="10"/>
        <v>0</v>
      </c>
      <c r="G15" s="16">
        <f t="shared" si="10"/>
        <v>0</v>
      </c>
      <c r="H15" s="16">
        <f t="shared" si="10"/>
        <v>0</v>
      </c>
      <c r="I15" s="16">
        <f t="shared" si="10"/>
        <v>0</v>
      </c>
      <c r="J15" s="16">
        <v>0</v>
      </c>
      <c r="K15" s="22"/>
    </row>
    <row r="16" spans="5:10" ht="25.5">
      <c r="E16" s="17">
        <f aca="true" t="shared" si="11" ref="E16:J16">$J3*I2</f>
        <v>0</v>
      </c>
      <c r="F16" s="17">
        <f t="shared" si="11"/>
        <v>0</v>
      </c>
      <c r="G16" s="17">
        <f t="shared" si="11"/>
        <v>0</v>
      </c>
      <c r="H16" s="17">
        <f t="shared" si="11"/>
        <v>0</v>
      </c>
      <c r="I16" s="17">
        <f t="shared" si="11"/>
        <v>0</v>
      </c>
      <c r="J16" s="17">
        <f t="shared" si="11"/>
        <v>0</v>
      </c>
    </row>
    <row r="17" spans="4:10" ht="25.5">
      <c r="D17" s="15">
        <f aca="true" t="shared" si="12" ref="D17:J17">MOD(SUM(D14:D16),2)</f>
        <v>0</v>
      </c>
      <c r="E17" s="15">
        <f t="shared" si="12"/>
        <v>0</v>
      </c>
      <c r="F17" s="15">
        <f t="shared" si="12"/>
        <v>1</v>
      </c>
      <c r="G17" s="15">
        <f t="shared" si="12"/>
        <v>1</v>
      </c>
      <c r="H17" s="15">
        <f t="shared" si="12"/>
        <v>1</v>
      </c>
      <c r="I17" s="15">
        <f t="shared" si="12"/>
        <v>1</v>
      </c>
      <c r="J17" s="24">
        <f t="shared" si="12"/>
        <v>1</v>
      </c>
    </row>
    <row r="18" spans="3:9" ht="12.75" customHeight="1">
      <c r="C18" s="16">
        <f aca="true" t="shared" si="13" ref="C18:H18">TRUNC(SUM(D17:D19)/2,0)</f>
        <v>0</v>
      </c>
      <c r="D18" s="16">
        <f t="shared" si="13"/>
        <v>0</v>
      </c>
      <c r="E18" s="16">
        <f t="shared" si="13"/>
        <v>1</v>
      </c>
      <c r="F18" s="16">
        <f t="shared" si="13"/>
        <v>1</v>
      </c>
      <c r="G18" s="16">
        <f t="shared" si="13"/>
        <v>1</v>
      </c>
      <c r="H18" s="16">
        <f t="shared" si="13"/>
        <v>0</v>
      </c>
      <c r="I18" s="16">
        <v>0</v>
      </c>
    </row>
    <row r="19" spans="4:9" ht="25.5">
      <c r="D19" s="17">
        <f aca="true" t="shared" si="14" ref="D19:I19">$I3*I2</f>
        <v>1</v>
      </c>
      <c r="E19" s="17">
        <f t="shared" si="14"/>
        <v>0</v>
      </c>
      <c r="F19" s="17">
        <f t="shared" si="14"/>
        <v>1</v>
      </c>
      <c r="G19" s="17">
        <f t="shared" si="14"/>
        <v>0</v>
      </c>
      <c r="H19" s="17">
        <f t="shared" si="14"/>
        <v>1</v>
      </c>
      <c r="I19" s="17">
        <f t="shared" si="14"/>
        <v>0</v>
      </c>
    </row>
    <row r="20" spans="1:15" ht="25.5">
      <c r="A20" s="18" t="s">
        <v>25</v>
      </c>
      <c r="C20" s="24">
        <f aca="true" t="shared" si="15" ref="C20:I20">MOD(SUM(C17:C19),2)</f>
        <v>0</v>
      </c>
      <c r="D20" s="24">
        <f t="shared" si="15"/>
        <v>1</v>
      </c>
      <c r="E20" s="24">
        <f t="shared" si="15"/>
        <v>1</v>
      </c>
      <c r="F20" s="24">
        <f t="shared" si="15"/>
        <v>1</v>
      </c>
      <c r="G20" s="24">
        <f t="shared" si="15"/>
        <v>0</v>
      </c>
      <c r="H20" s="24">
        <f t="shared" si="15"/>
        <v>0</v>
      </c>
      <c r="I20" s="24">
        <f t="shared" si="15"/>
        <v>1</v>
      </c>
      <c r="J20" s="24">
        <f>J17</f>
        <v>1</v>
      </c>
      <c r="K20" s="24">
        <f>K14</f>
        <v>1</v>
      </c>
      <c r="L20" s="24">
        <f>L11</f>
        <v>0</v>
      </c>
      <c r="M20" s="24">
        <f>M8</f>
        <v>0</v>
      </c>
      <c r="N20" s="24">
        <f>N5</f>
        <v>0</v>
      </c>
      <c r="O20" s="18">
        <f>2048*C20+1024*D20+512*E20+256*F20+128*G20+64*H20+32*I20+16*J20+8*K20+4*L20+2*M20+N20</f>
        <v>1848</v>
      </c>
    </row>
    <row r="22" spans="1:15" ht="12.75">
      <c r="A22" s="20" t="s">
        <v>27</v>
      </c>
      <c r="O22" s="20">
        <f>O2*O3</f>
        <v>1848</v>
      </c>
    </row>
  </sheetData>
  <sheetProtection sheet="1" objects="1" scenarios="1"/>
  <printOptions/>
  <pageMargins left="0.75" right="0.7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9">
      <selection activeCell="A2" sqref="A2:IV2"/>
    </sheetView>
  </sheetViews>
  <sheetFormatPr defaultColWidth="9.140625" defaultRowHeight="12.75"/>
  <cols>
    <col min="1" max="1" width="20.7109375" style="20" customWidth="1"/>
    <col min="2" max="2" width="4.7109375" style="20" customWidth="1"/>
    <col min="3" max="14" width="5.7109375" style="20" customWidth="1"/>
    <col min="15" max="15" width="12.7109375" style="20" customWidth="1"/>
    <col min="16" max="16384" width="9.140625" style="20" customWidth="1"/>
  </cols>
  <sheetData>
    <row r="1" spans="1:15" ht="25.5">
      <c r="A1" s="18"/>
      <c r="B1" s="18"/>
      <c r="C1" s="19">
        <v>11</v>
      </c>
      <c r="D1" s="19">
        <v>10</v>
      </c>
      <c r="E1" s="19">
        <v>9</v>
      </c>
      <c r="F1" s="19">
        <v>8</v>
      </c>
      <c r="G1" s="19">
        <v>7</v>
      </c>
      <c r="H1" s="19">
        <v>6</v>
      </c>
      <c r="I1" s="19">
        <v>5</v>
      </c>
      <c r="J1" s="19">
        <v>4</v>
      </c>
      <c r="K1" s="19">
        <v>3</v>
      </c>
      <c r="L1" s="19">
        <v>2</v>
      </c>
      <c r="M1" s="19">
        <v>1</v>
      </c>
      <c r="N1" s="19">
        <v>0</v>
      </c>
      <c r="O1" s="18"/>
    </row>
    <row r="2" spans="1:15" ht="25.5">
      <c r="A2" s="18" t="s">
        <v>23</v>
      </c>
      <c r="B2" s="18"/>
      <c r="C2" s="22"/>
      <c r="D2" s="22"/>
      <c r="E2" s="22"/>
      <c r="F2" s="22"/>
      <c r="G2" s="22"/>
      <c r="H2" s="22"/>
      <c r="I2" s="13">
        <v>1</v>
      </c>
      <c r="J2" s="13">
        <v>0</v>
      </c>
      <c r="K2" s="13">
        <v>1</v>
      </c>
      <c r="L2" s="13">
        <v>0</v>
      </c>
      <c r="M2" s="13">
        <v>0</v>
      </c>
      <c r="N2" s="13">
        <v>0</v>
      </c>
      <c r="O2" s="18">
        <f>-32*I2+16*J2+8*K2+4*L2+2*M2+N2</f>
        <v>-24</v>
      </c>
    </row>
    <row r="3" spans="1:15" ht="25.5">
      <c r="A3" s="18" t="s">
        <v>24</v>
      </c>
      <c r="B3" s="18"/>
      <c r="C3" s="22"/>
      <c r="D3" s="22"/>
      <c r="E3" s="22"/>
      <c r="F3" s="22"/>
      <c r="G3" s="22"/>
      <c r="H3" s="22"/>
      <c r="I3" s="13">
        <v>0</v>
      </c>
      <c r="J3" s="13">
        <v>0</v>
      </c>
      <c r="K3" s="13">
        <v>0</v>
      </c>
      <c r="L3" s="13">
        <v>0</v>
      </c>
      <c r="M3" s="13">
        <v>1</v>
      </c>
      <c r="N3" s="13">
        <v>1</v>
      </c>
      <c r="O3" s="18">
        <f>-32*I3+16*J3+8*K3+4*L3+2*M3+N3</f>
        <v>3</v>
      </c>
    </row>
    <row r="5" spans="1:15" ht="25.5" customHeight="1">
      <c r="A5" s="18"/>
      <c r="B5" s="18"/>
      <c r="C5" s="23"/>
      <c r="D5" s="23"/>
      <c r="E5" s="23"/>
      <c r="F5" s="23"/>
      <c r="G5" s="14">
        <f>H5</f>
        <v>1</v>
      </c>
      <c r="H5" s="15">
        <f>I5</f>
        <v>1</v>
      </c>
      <c r="I5" s="15">
        <f aca="true" t="shared" si="0" ref="I5:N5">I2*$N3</f>
        <v>1</v>
      </c>
      <c r="J5" s="15">
        <f t="shared" si="0"/>
        <v>0</v>
      </c>
      <c r="K5" s="15">
        <f t="shared" si="0"/>
        <v>1</v>
      </c>
      <c r="L5" s="15">
        <f t="shared" si="0"/>
        <v>0</v>
      </c>
      <c r="M5" s="15">
        <f t="shared" si="0"/>
        <v>0</v>
      </c>
      <c r="N5" s="24">
        <f t="shared" si="0"/>
        <v>0</v>
      </c>
      <c r="O5" s="18"/>
    </row>
    <row r="6" spans="7:13" ht="12.75">
      <c r="G6" s="16">
        <f aca="true" t="shared" si="1" ref="G6:L6">TRUNC(SUM(H5:H7)/2,0)</f>
        <v>1</v>
      </c>
      <c r="H6" s="16">
        <f t="shared" si="1"/>
        <v>0</v>
      </c>
      <c r="I6" s="16">
        <f t="shared" si="1"/>
        <v>0</v>
      </c>
      <c r="J6" s="16">
        <f t="shared" si="1"/>
        <v>0</v>
      </c>
      <c r="K6" s="16">
        <f t="shared" si="1"/>
        <v>0</v>
      </c>
      <c r="L6" s="16">
        <f t="shared" si="1"/>
        <v>0</v>
      </c>
      <c r="M6" s="16">
        <v>0</v>
      </c>
    </row>
    <row r="7" spans="7:13" ht="25.5">
      <c r="G7" s="14">
        <f>H7</f>
        <v>1</v>
      </c>
      <c r="H7" s="17">
        <f aca="true" t="shared" si="2" ref="H7:M7">$M3*I2</f>
        <v>1</v>
      </c>
      <c r="I7" s="17">
        <f t="shared" si="2"/>
        <v>0</v>
      </c>
      <c r="J7" s="17">
        <f t="shared" si="2"/>
        <v>1</v>
      </c>
      <c r="K7" s="17">
        <f t="shared" si="2"/>
        <v>0</v>
      </c>
      <c r="L7" s="17">
        <f t="shared" si="2"/>
        <v>0</v>
      </c>
      <c r="M7" s="17">
        <f t="shared" si="2"/>
        <v>0</v>
      </c>
    </row>
    <row r="8" spans="6:13" ht="25.5">
      <c r="F8" s="14">
        <f>G8</f>
        <v>1</v>
      </c>
      <c r="G8" s="15">
        <f aca="true" t="shared" si="3" ref="G8:M8">MOD(SUM(G5:G7),2)</f>
        <v>1</v>
      </c>
      <c r="H8" s="15">
        <f t="shared" si="3"/>
        <v>0</v>
      </c>
      <c r="I8" s="15">
        <f t="shared" si="3"/>
        <v>1</v>
      </c>
      <c r="J8" s="15">
        <f t="shared" si="3"/>
        <v>1</v>
      </c>
      <c r="K8" s="15">
        <f t="shared" si="3"/>
        <v>1</v>
      </c>
      <c r="L8" s="15">
        <f t="shared" si="3"/>
        <v>0</v>
      </c>
      <c r="M8" s="24">
        <f t="shared" si="3"/>
        <v>0</v>
      </c>
    </row>
    <row r="9" spans="6:13" ht="12.75" customHeight="1">
      <c r="F9" s="16">
        <f aca="true" t="shared" si="4" ref="F9:K9">TRUNC(SUM(G8:G10)/2,0)</f>
        <v>0</v>
      </c>
      <c r="G9" s="16">
        <f t="shared" si="4"/>
        <v>0</v>
      </c>
      <c r="H9" s="16">
        <f t="shared" si="4"/>
        <v>0</v>
      </c>
      <c r="I9" s="16">
        <f t="shared" si="4"/>
        <v>0</v>
      </c>
      <c r="J9" s="16">
        <f t="shared" si="4"/>
        <v>0</v>
      </c>
      <c r="K9" s="16">
        <f t="shared" si="4"/>
        <v>0</v>
      </c>
      <c r="L9" s="16">
        <v>0</v>
      </c>
      <c r="M9" s="22"/>
    </row>
    <row r="10" spans="6:12" ht="25.5">
      <c r="F10" s="14">
        <f>G10</f>
        <v>0</v>
      </c>
      <c r="G10" s="17">
        <f aca="true" t="shared" si="5" ref="G10:L10">$L3*I2</f>
        <v>0</v>
      </c>
      <c r="H10" s="17">
        <f t="shared" si="5"/>
        <v>0</v>
      </c>
      <c r="I10" s="17">
        <f t="shared" si="5"/>
        <v>0</v>
      </c>
      <c r="J10" s="17">
        <f t="shared" si="5"/>
        <v>0</v>
      </c>
      <c r="K10" s="17">
        <f t="shared" si="5"/>
        <v>0</v>
      </c>
      <c r="L10" s="17">
        <f t="shared" si="5"/>
        <v>0</v>
      </c>
    </row>
    <row r="11" spans="5:12" ht="25.5">
      <c r="E11" s="14">
        <f>F11</f>
        <v>1</v>
      </c>
      <c r="F11" s="15">
        <f aca="true" t="shared" si="6" ref="F11:L11">MOD(SUM(F8:F10),2)</f>
        <v>1</v>
      </c>
      <c r="G11" s="15">
        <f t="shared" si="6"/>
        <v>1</v>
      </c>
      <c r="H11" s="15">
        <f t="shared" si="6"/>
        <v>0</v>
      </c>
      <c r="I11" s="15">
        <f t="shared" si="6"/>
        <v>1</v>
      </c>
      <c r="J11" s="15">
        <f t="shared" si="6"/>
        <v>1</v>
      </c>
      <c r="K11" s="15">
        <f t="shared" si="6"/>
        <v>1</v>
      </c>
      <c r="L11" s="24">
        <f t="shared" si="6"/>
        <v>0</v>
      </c>
    </row>
    <row r="12" spans="5:12" ht="12.75" customHeight="1">
      <c r="E12" s="16">
        <f aca="true" t="shared" si="7" ref="E12:J12">TRUNC(SUM(F11:F13)/2,0)</f>
        <v>0</v>
      </c>
      <c r="F12" s="16">
        <f t="shared" si="7"/>
        <v>0</v>
      </c>
      <c r="G12" s="16">
        <f t="shared" si="7"/>
        <v>0</v>
      </c>
      <c r="H12" s="16">
        <f t="shared" si="7"/>
        <v>0</v>
      </c>
      <c r="I12" s="16">
        <f t="shared" si="7"/>
        <v>0</v>
      </c>
      <c r="J12" s="16">
        <f t="shared" si="7"/>
        <v>0</v>
      </c>
      <c r="K12" s="16">
        <v>0</v>
      </c>
      <c r="L12" s="22"/>
    </row>
    <row r="13" spans="5:11" ht="25.5">
      <c r="E13" s="14">
        <f>F13</f>
        <v>0</v>
      </c>
      <c r="F13" s="17">
        <f aca="true" t="shared" si="8" ref="F13:K13">$K3*I2</f>
        <v>0</v>
      </c>
      <c r="G13" s="17">
        <f t="shared" si="8"/>
        <v>0</v>
      </c>
      <c r="H13" s="17">
        <f t="shared" si="8"/>
        <v>0</v>
      </c>
      <c r="I13" s="17">
        <f t="shared" si="8"/>
        <v>0</v>
      </c>
      <c r="J13" s="17">
        <f t="shared" si="8"/>
        <v>0</v>
      </c>
      <c r="K13" s="17">
        <f t="shared" si="8"/>
        <v>0</v>
      </c>
    </row>
    <row r="14" spans="4:11" ht="25.5">
      <c r="D14" s="14">
        <f>E14</f>
        <v>1</v>
      </c>
      <c r="E14" s="15">
        <f aca="true" t="shared" si="9" ref="E14:K14">MOD(SUM(E11:E13),2)</f>
        <v>1</v>
      </c>
      <c r="F14" s="15">
        <f t="shared" si="9"/>
        <v>1</v>
      </c>
      <c r="G14" s="15">
        <f t="shared" si="9"/>
        <v>1</v>
      </c>
      <c r="H14" s="15">
        <f t="shared" si="9"/>
        <v>0</v>
      </c>
      <c r="I14" s="15">
        <f t="shared" si="9"/>
        <v>1</v>
      </c>
      <c r="J14" s="15">
        <f t="shared" si="9"/>
        <v>1</v>
      </c>
      <c r="K14" s="24">
        <f t="shared" si="9"/>
        <v>1</v>
      </c>
    </row>
    <row r="15" spans="4:11" ht="12.75" customHeight="1">
      <c r="D15" s="16">
        <f aca="true" t="shared" si="10" ref="D15:I15">TRUNC(SUM(E14:E16)/2,0)</f>
        <v>0</v>
      </c>
      <c r="E15" s="16">
        <f t="shared" si="10"/>
        <v>0</v>
      </c>
      <c r="F15" s="16">
        <f t="shared" si="10"/>
        <v>0</v>
      </c>
      <c r="G15" s="16">
        <f t="shared" si="10"/>
        <v>0</v>
      </c>
      <c r="H15" s="16">
        <f t="shared" si="10"/>
        <v>0</v>
      </c>
      <c r="I15" s="16">
        <f t="shared" si="10"/>
        <v>0</v>
      </c>
      <c r="J15" s="16">
        <v>0</v>
      </c>
      <c r="K15" s="22"/>
    </row>
    <row r="16" spans="4:10" ht="25.5">
      <c r="D16" s="14">
        <f>E16</f>
        <v>0</v>
      </c>
      <c r="E16" s="17">
        <f aca="true" t="shared" si="11" ref="E16:J16">$J3*I2</f>
        <v>0</v>
      </c>
      <c r="F16" s="17">
        <f t="shared" si="11"/>
        <v>0</v>
      </c>
      <c r="G16" s="17">
        <f t="shared" si="11"/>
        <v>0</v>
      </c>
      <c r="H16" s="17">
        <f t="shared" si="11"/>
        <v>0</v>
      </c>
      <c r="I16" s="17">
        <f t="shared" si="11"/>
        <v>0</v>
      </c>
      <c r="J16" s="17">
        <f t="shared" si="11"/>
        <v>0</v>
      </c>
    </row>
    <row r="17" spans="3:10" ht="25.5">
      <c r="C17" s="14">
        <f>D17</f>
        <v>1</v>
      </c>
      <c r="D17" s="15">
        <f aca="true" t="shared" si="12" ref="D17:J17">MOD(SUM(D14:D16),2)</f>
        <v>1</v>
      </c>
      <c r="E17" s="15">
        <f t="shared" si="12"/>
        <v>1</v>
      </c>
      <c r="F17" s="15">
        <f t="shared" si="12"/>
        <v>1</v>
      </c>
      <c r="G17" s="15">
        <f t="shared" si="12"/>
        <v>1</v>
      </c>
      <c r="H17" s="15">
        <f t="shared" si="12"/>
        <v>0</v>
      </c>
      <c r="I17" s="15">
        <f t="shared" si="12"/>
        <v>1</v>
      </c>
      <c r="J17" s="24">
        <f t="shared" si="12"/>
        <v>1</v>
      </c>
    </row>
    <row r="18" spans="3:9" ht="12.75" customHeight="1">
      <c r="C18" s="16">
        <f aca="true" t="shared" si="13" ref="C18:H18">TRUNC(SUM(D17:D19)/2,0)</f>
        <v>1</v>
      </c>
      <c r="D18" s="16">
        <f t="shared" si="13"/>
        <v>1</v>
      </c>
      <c r="E18" s="16">
        <f t="shared" si="13"/>
        <v>1</v>
      </c>
      <c r="F18" s="16">
        <f t="shared" si="13"/>
        <v>1</v>
      </c>
      <c r="G18" s="16">
        <f t="shared" si="13"/>
        <v>1</v>
      </c>
      <c r="H18" s="16">
        <f t="shared" si="13"/>
        <v>1</v>
      </c>
      <c r="I18" s="25">
        <v>1</v>
      </c>
    </row>
    <row r="19" spans="1:9" ht="27.75">
      <c r="A19" s="26" t="s">
        <v>26</v>
      </c>
      <c r="C19" s="14">
        <f>D19</f>
        <v>1</v>
      </c>
      <c r="D19" s="17">
        <f aca="true" t="shared" si="14" ref="D19:I19">IF($I3*I2=0,1,0)</f>
        <v>1</v>
      </c>
      <c r="E19" s="17">
        <f t="shared" si="14"/>
        <v>1</v>
      </c>
      <c r="F19" s="17">
        <f t="shared" si="14"/>
        <v>1</v>
      </c>
      <c r="G19" s="17">
        <f t="shared" si="14"/>
        <v>1</v>
      </c>
      <c r="H19" s="17">
        <f t="shared" si="14"/>
        <v>1</v>
      </c>
      <c r="I19" s="17">
        <f t="shared" si="14"/>
        <v>1</v>
      </c>
    </row>
    <row r="20" spans="1:15" ht="25.5">
      <c r="A20" s="18" t="s">
        <v>25</v>
      </c>
      <c r="C20" s="24">
        <f aca="true" t="shared" si="15" ref="C20:I20">MOD(SUM(C17:C19),2)</f>
        <v>1</v>
      </c>
      <c r="D20" s="24">
        <f t="shared" si="15"/>
        <v>1</v>
      </c>
      <c r="E20" s="24">
        <f t="shared" si="15"/>
        <v>1</v>
      </c>
      <c r="F20" s="24">
        <f t="shared" si="15"/>
        <v>1</v>
      </c>
      <c r="G20" s="24">
        <f t="shared" si="15"/>
        <v>1</v>
      </c>
      <c r="H20" s="24">
        <f t="shared" si="15"/>
        <v>0</v>
      </c>
      <c r="I20" s="24">
        <f t="shared" si="15"/>
        <v>1</v>
      </c>
      <c r="J20" s="24">
        <f>J17</f>
        <v>1</v>
      </c>
      <c r="K20" s="24">
        <f>K14</f>
        <v>1</v>
      </c>
      <c r="L20" s="24">
        <f>L11</f>
        <v>0</v>
      </c>
      <c r="M20" s="24">
        <f>M8</f>
        <v>0</v>
      </c>
      <c r="N20" s="24">
        <f>N5</f>
        <v>0</v>
      </c>
      <c r="O20" s="18">
        <f>-2048*C20+1024*D20+512*E20+256*F20+128*G20+64*H20+32*I20+16*J20+8*K20+4*L20+2*M20+N20</f>
        <v>-72</v>
      </c>
    </row>
    <row r="22" spans="1:15" ht="12.75">
      <c r="A22" s="20" t="s">
        <v>27</v>
      </c>
      <c r="O22" s="20">
        <f>O2*O3</f>
        <v>-72</v>
      </c>
    </row>
  </sheetData>
  <sheetProtection sheet="1" objects="1" scenarios="1"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UNC-Asheville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Dean Brock</dc:creator>
  <cp:keywords/>
  <dc:description/>
  <cp:lastModifiedBy>J Dean Brock</cp:lastModifiedBy>
  <cp:lastPrinted>2002-01-15T21:25:42Z</cp:lastPrinted>
  <dcterms:created xsi:type="dcterms:W3CDTF">2000-08-21T18:14:12Z</dcterms:created>
  <dcterms:modified xsi:type="dcterms:W3CDTF">2002-01-15T21:26:05Z</dcterms:modified>
  <cp:category/>
  <cp:version/>
  <cp:contentType/>
  <cp:contentStatus/>
</cp:coreProperties>
</file>